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jose.orozco\Documents\Planeacion\Plan de Acción\2018\Final\"/>
    </mc:Choice>
  </mc:AlternateContent>
  <workbookProtection workbookAlgorithmName="SHA-512" workbookHashValue="gciYr9TzxGcO+jzJO5W0ceu1wFYBXGoSmuZ0siQzcIHp848Tgaozg8sGHsyiKdxZ6GuN+WnM1JpSBP5FlIWgYA==" workbookSaltValue="subT3dGi9olOcF4fqmvbWQ==" workbookSpinCount="100000" lockStructure="1"/>
  <bookViews>
    <workbookView xWindow="0" yWindow="0" windowWidth="24000" windowHeight="9630"/>
  </bookViews>
  <sheets>
    <sheet name="ordenamiento" sheetId="1" r:id="rId1"/>
    <sheet name="acceso" sheetId="2" r:id="rId2"/>
    <sheet name="formalización y regularización" sheetId="4" r:id="rId3"/>
    <sheet name="indígenas" sheetId="5" r:id="rId4"/>
    <sheet name="negros" sheetId="6" r:id="rId5"/>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7" i="5" l="1"/>
  <c r="E8" i="4"/>
  <c r="E15" i="2"/>
</calcChain>
</file>

<file path=xl/comments1.xml><?xml version="1.0" encoding="utf-8"?>
<comments xmlns="http://schemas.openxmlformats.org/spreadsheetml/2006/main">
  <authors>
    <author>Jose Fernando Jimenez Layton</author>
  </authors>
  <commentList>
    <comment ref="E7" authorId="0" shapeId="0">
      <text>
        <r>
          <rPr>
            <b/>
            <sz val="9"/>
            <color indexed="81"/>
            <rFont val="Tahoma"/>
            <family val="2"/>
          </rPr>
          <t>Jose Fernando Jimenez Layton:</t>
        </r>
        <r>
          <rPr>
            <sz val="9"/>
            <color indexed="81"/>
            <rFont val="Tahoma"/>
            <family val="2"/>
          </rPr>
          <t xml:space="preserve">
Se utiliza como factor de proyección la cantidad mínima de hectáreas por las cuales se considera un predio económicamente factible para un proyecto productivo. (6). Advirtiendo que las UAF en Colombia no se pueden estandarizar puesto que dependen de dirferentes factores como la localización, en ambiental y los consagrados en la resolución 020/1998, 41/1996 y la Ley 160 /1994.</t>
        </r>
      </text>
    </comment>
    <comment ref="F29" authorId="0" shapeId="0">
      <text>
        <r>
          <rPr>
            <b/>
            <sz val="9"/>
            <color indexed="81"/>
            <rFont val="Tahoma"/>
            <family val="2"/>
          </rPr>
          <t>Jose Fernando Jimenez Layton:</t>
        </r>
        <r>
          <rPr>
            <sz val="9"/>
            <color indexed="81"/>
            <rFont val="Tahoma"/>
            <family val="2"/>
          </rPr>
          <t xml:space="preserve">
Donacion Union Europea
</t>
        </r>
      </text>
    </comment>
  </commentList>
</comments>
</file>

<file path=xl/sharedStrings.xml><?xml version="1.0" encoding="utf-8"?>
<sst xmlns="http://schemas.openxmlformats.org/spreadsheetml/2006/main" count="270" uniqueCount="178">
  <si>
    <t xml:space="preserve">Objetivo específico </t>
  </si>
  <si>
    <t>Productos</t>
  </si>
  <si>
    <t xml:space="preserve">Actividades </t>
  </si>
  <si>
    <t xml:space="preserve">Producto  </t>
  </si>
  <si>
    <t>Indicador de producto</t>
  </si>
  <si>
    <t>Unidad de Medida</t>
  </si>
  <si>
    <t>Meta año 2018</t>
  </si>
  <si>
    <t>Elaborar los instrumentos para la planeación del ordenamiento social de la propiedad rural</t>
  </si>
  <si>
    <t>Documentos de planeación</t>
  </si>
  <si>
    <t>Documentos de planeación elaborados</t>
  </si>
  <si>
    <t>Número</t>
  </si>
  <si>
    <t>Recolectar y analizar información secundaria para la elaboración de los planes de ordenamiento social de la propiedad rural.</t>
  </si>
  <si>
    <t>Realizar acercamiento institucional y comunitario.</t>
  </si>
  <si>
    <t>Elaborar el diagnóstico territorial</t>
  </si>
  <si>
    <t>Planes de ordenamiento social de la propiedad rural elaborados</t>
  </si>
  <si>
    <t>Elaborar el diagnóstico predial</t>
  </si>
  <si>
    <t>Elaborar planes de ordenamiento social de la propiedad rural.</t>
  </si>
  <si>
    <t>Actualizar planes de ordenamiento social de la propiedad rural.</t>
  </si>
  <si>
    <t>Predios visitados</t>
  </si>
  <si>
    <t>Realizar barrido predial</t>
  </si>
  <si>
    <t>Implementar mecanismos para el seguimiento y mantenimiento del ordenamiento social de la propiedad rural en los territorios focalizados</t>
  </si>
  <si>
    <t>Documentos de lineamientos técnicos</t>
  </si>
  <si>
    <t xml:space="preserve">Documentos de criterios para el ordenamiento social y productivo elaborados </t>
  </si>
  <si>
    <t>Elaborar e implementar herramientas para el seguimiento y monitoreo a la operación necesaria para la elaboración e implementación de los planes de ordenamiento social de la propiedad rural.</t>
  </si>
  <si>
    <t>Generar documentos de seguimiento a partir del análisis de la información recopilada a través de las herramientas elaboradas</t>
  </si>
  <si>
    <t>Documento de lineamientos técnicos a los territorios para el mantenimiento al ordenamiento social de la propiedad rural elaborados</t>
  </si>
  <si>
    <t>Definir las variables y los parámetros que permita a la ANT y a los territorios hacer seguimiento al mantenimiento del ordenamiento social de la propiedad rural en las zonas focalizadas.</t>
  </si>
  <si>
    <t>Sistematizar experiencias de seguimiento al mantenimiento del ordenamiento social de la propiedad rural en las zonas focalizadas.</t>
  </si>
  <si>
    <t>Documentos de lineamientos técnicos elaborados</t>
  </si>
  <si>
    <t>Analizar el resultado de la implementación de las metodologías de barrido predial piloteadas en 2017.</t>
  </si>
  <si>
    <t>Adaptar y adoptar la(s) metodología(s) de barrido predial más funcional(es) para el ordenamiento social de la propiedad rural.</t>
  </si>
  <si>
    <t>Servicio de información Observatorio de tierras</t>
  </si>
  <si>
    <t>Observatorio de tierras implementado</t>
  </si>
  <si>
    <t>Implementar el observatorio de tierras rurales.</t>
  </si>
  <si>
    <t>Usuarios del sistema</t>
  </si>
  <si>
    <t>Usuarios</t>
  </si>
  <si>
    <t>Generar documentos sobre las dinámicas del mercado inmobiliario.</t>
  </si>
  <si>
    <t>Implementar principios, estándares, metodologías y habilitar la  capacidad técnológica de la Agencia  para el manejo de la información digital</t>
  </si>
  <si>
    <t>Documento de arquitectura empresarial actualizado</t>
  </si>
  <si>
    <t>Realizar las iteraciones de actualización de los procesos existentes de acuerdo con la dinámica institucional que permita implementar los proyectos acordes al PETIC</t>
  </si>
  <si>
    <t>Datos históricos migrados al modelo LADM-COL</t>
  </si>
  <si>
    <t>Informe</t>
  </si>
  <si>
    <t>Diseñar y/o actualizar los modelos lógicos y físicos de las bases de datos de la ANT bajo la estructura LADM_COL + ANT, para los módulos misionales definidos y municipios del barrido predial.</t>
  </si>
  <si>
    <t xml:space="preserve">Módulo misional fondo nacional agrario, Subsidios, 2do módulo Étnico implementado y migración de formalización </t>
  </si>
  <si>
    <t xml:space="preserve">Diseñar e implementar los módulos misionales del  sistema integrado de tierras </t>
  </si>
  <si>
    <t>Módulo del procedimiento único del Registro de Sujetos de Ordenamiento Social RESO</t>
  </si>
  <si>
    <t xml:space="preserve">Diseñar e implementar las soluciones tecnológicas para el Registro de Sujetos de Ordenamiento Social </t>
  </si>
  <si>
    <t>Generar soluciones informáticas definitivas que apoyen la implementación del barrido predial</t>
  </si>
  <si>
    <t>Diseñar, implementar y poner en operación las funcionalidades y/o ajustes requeridos para soportar y mantener los sistemas de información actuales junto con sus correspondientes bases de datos</t>
  </si>
  <si>
    <t xml:space="preserve">Formalizar acuerdos (convenios) de intercambio de información con entidades del sector </t>
  </si>
  <si>
    <t>Realizar la acciones técnicas y administrativa para establecer los modelos de intercambio</t>
  </si>
  <si>
    <t>Base de datos para soportar consulta extracción , transformación, cargue de los datos de interoperabilidad</t>
  </si>
  <si>
    <t>Diseñar y desarrollar los procesos de consulta extracción , transformación, cargue de los datos y/o servicios de integración</t>
  </si>
  <si>
    <r>
      <t>Generar lineamientos y ejecutar procedimientos para</t>
    </r>
    <r>
      <rPr>
        <b/>
        <sz val="8"/>
        <color theme="1"/>
        <rFont val="Calibri Light"/>
        <family val="1"/>
        <scheme val="major"/>
      </rPr>
      <t xml:space="preserve"> administrar</t>
    </r>
    <r>
      <rPr>
        <sz val="8"/>
        <color theme="1"/>
        <rFont val="Calibri Light"/>
        <family val="1"/>
        <scheme val="major"/>
      </rPr>
      <t xml:space="preserve"> los bienes fiscales patrimoniales  y los baldíos de la Nación.
</t>
    </r>
  </si>
  <si>
    <t>Numero</t>
  </si>
  <si>
    <t>1 Adelantar las gestiones necesarias para presentar las solicitudes de sustracción en ZRF</t>
  </si>
  <si>
    <t>2. Hacer seguimiento a la aplicación de la metodología de las Unidades Agrícolas Familiares, UAF y establecer las necesidades de modificación y ajuste.</t>
  </si>
  <si>
    <t>Servicio de acompañamiento para la elaboración de planes de desarrollo sostenible</t>
  </si>
  <si>
    <t>Planes de desarrollo sostenible acompañados</t>
  </si>
  <si>
    <t>3. Acompañar los procesos para constitución de nuevas zonas de reserva campesina</t>
  </si>
  <si>
    <t>4. Adelantar gestiones para apoyar la ejecución de los planes de desarrollo sostenible en las zonas de reserva campesina constituidas.</t>
  </si>
  <si>
    <t xml:space="preserve">Servicio de administración de tierras de la Nación
</t>
  </si>
  <si>
    <t xml:space="preserve">Predios incluidos en el inventario de tierras de la nación
</t>
  </si>
  <si>
    <t>5. Desarrollar la metodología de las diferentes modalidades de administración, de acuerdo con la normatividad vigente.</t>
  </si>
  <si>
    <t>6. Identificar los predios baldíos y solicitar la expedición y/o registro del FMI a las Oficinas de Registro de Instrumentos Públicos respectivas</t>
  </si>
  <si>
    <t>7. Adelantar las gestiones necesarias con el fin de constituir el Fondo de Tierras propuesto por el gobierno nacional.</t>
  </si>
  <si>
    <t>8. Adelantar las gestiones de identificación y verificación de los predios transferidos a la ANT.</t>
  </si>
  <si>
    <r>
      <t>Gestionar el acceso a la propiedad de la tierra, mediante la</t>
    </r>
    <r>
      <rPr>
        <b/>
        <sz val="8"/>
        <color theme="1"/>
        <rFont val="Calibri Light"/>
        <family val="1"/>
        <scheme val="major"/>
      </rPr>
      <t xml:space="preserve"> adjudicación</t>
    </r>
    <r>
      <rPr>
        <sz val="8"/>
        <color theme="1"/>
        <rFont val="Calibri Light"/>
        <family val="1"/>
        <scheme val="major"/>
      </rPr>
      <t xml:space="preserve">, regularización y formalización de tierras baldías de la nación y bienes fiscales patrimoniales.
</t>
    </r>
  </si>
  <si>
    <t>Servicio de adjudicación de baldíos</t>
  </si>
  <si>
    <t>Hectáreas de baldíos adjudicadas</t>
  </si>
  <si>
    <t xml:space="preserve">Numero </t>
  </si>
  <si>
    <t>9. Adelantar los procedimientos de adjudicación de baldíos a las entidades de derecho público</t>
  </si>
  <si>
    <t>10. Expedir los actos administrativos de decisión de las solicitudes</t>
  </si>
  <si>
    <t>Familias beneficiadas con la adjudicación de baldíos</t>
  </si>
  <si>
    <t>11. Fortalecer la planeación, implementación y seguimiento de procesos de acceso a tierras en zonas focalizadas a personas naturales</t>
  </si>
  <si>
    <t>12. Gestionar los procesos de adjudicación de baldíos a través de demanda a personas naturales</t>
  </si>
  <si>
    <t>Servicio de adjudicación de Bienes Fiscales patrimoniales.</t>
  </si>
  <si>
    <t>Familias beneficiadas con la adjudicación de Bienes Fiscales patrimoniales.</t>
  </si>
  <si>
    <t xml:space="preserve">13. Gestionar el proceso de selección, adjudicación y formalización en zonas focalizadas de acuerdo  a la normatividad vigente </t>
  </si>
  <si>
    <t xml:space="preserve">14. Gestionar el proceso de selección, adjudicación y formalización por demanda, de acuerdo a los lineamientos reglamentarios </t>
  </si>
  <si>
    <t>15. Realizar el monitoreo de las acciones planeadas que permitan la adecuada ejecución y cumplimiento de la misionalidad de la adjudicación, regularización y formalización de tierras baldías de la nación y bienes fiscales patrimoniales</t>
  </si>
  <si>
    <t xml:space="preserve">Servicio de administración sobre limitaciones a la propiedad
</t>
  </si>
  <si>
    <t xml:space="preserve">Decisiones sobre limitaciones a la propiedad adoctadas.
</t>
  </si>
  <si>
    <t>16. Atender solicitudes de casos de fraccionamiento de personas naturales o jurídicas ante la ANT</t>
  </si>
  <si>
    <t>17. Atender solicitudes de casos de enajenación de personas naturales o jurídicas ante la ANT</t>
  </si>
  <si>
    <t>18. Adelantar procesos de caducidad administrativa sobre predios fiscales patrimoniales adjudicados</t>
  </si>
  <si>
    <t>19. Adelantar procesos de condición resolutoria sobre subsidios otorgados</t>
  </si>
  <si>
    <t>20. Atender solicitudes de casos de gravámenes de personas naturales o jurídicas ante la ANT</t>
  </si>
  <si>
    <t>21. Atender solicitudes de casos de valorizaciones de personas naturales o jurídicas ante la ANT</t>
  </si>
  <si>
    <t xml:space="preserve">Adjudicar predios  para sujetos de reforma agraria por otros mecanismos de acceso de dotación de tierras.
</t>
  </si>
  <si>
    <t xml:space="preserve">Servicio de entrega de tierras
</t>
  </si>
  <si>
    <t>Predios adjudicados</t>
  </si>
  <si>
    <t>22. Adjudicar los predios adquiridos por la ANT a las familias beneficiarias de los programas especiales.</t>
  </si>
  <si>
    <t>23. Adelantar las gestiones para la compra de predios rurales,  en marco de los compromisos del Gobierno Nacional</t>
  </si>
  <si>
    <t>Servicio de apoyo financiero para la adquisición de tierras</t>
  </si>
  <si>
    <t>Predios adquiridos</t>
  </si>
  <si>
    <t>24. Realizar la verificación de requisitos minimos de las familias postulantes</t>
  </si>
  <si>
    <t>25. Elaborar, expedir y notificar actos administrativos de adjudicación de subsidio integral de tierras</t>
  </si>
  <si>
    <t>26. Acompañar la identificación y postulación de predios.  Realizar la Evaluación Integral del proceso</t>
  </si>
  <si>
    <t>27.Brindar apoyo al programa de Desarrollo Rural, mediante la asignacion de subsidio de acceso a tierras en zonas focalizadas.</t>
  </si>
  <si>
    <t xml:space="preserve">Cumplir la función social de la propiedad  rural formalizada, explotada de manera legal y licita de los bienes baldíos y  fiscales patrimoniales  de la nación.
</t>
  </si>
  <si>
    <t>28. Verificar el cumplimiento de la destinación del predio dentro del tiempo reglamentario (3 años) en los predios adjudicados a entidades de derecho públco- SATN</t>
  </si>
  <si>
    <t>29. Realizar el seguimiento a  los procesos adjudicados en zonas focalizadas a sujetos de reforma agraria.</t>
  </si>
  <si>
    <t>30. Realizar el seguimiento a  los procesos adjudicados a través de demanda a sujetos de reforma agraria.</t>
  </si>
  <si>
    <t>31. Realizar el  seguimiento a  los subsidios otorgados a sujetos de reforma agraria.</t>
  </si>
  <si>
    <t>32. Realizar el diagnóstico a los procesos focalizados.</t>
  </si>
  <si>
    <t xml:space="preserve">Reducir la informalidad de la pequeña propiedad privada rural </t>
  </si>
  <si>
    <t xml:space="preserve">Servicio de apoyo financiero para la formalización de la propiedad privada rural </t>
  </si>
  <si>
    <t>Predios de pequeña propiedad privada rural formalizados</t>
  </si>
  <si>
    <t>Realizar el análisis y estudio técnico y jurídico de las solicitudes con el fin de establecer rutas de viabilidad para recibir asistencia por parte de la ANT.</t>
  </si>
  <si>
    <t>Realizar las actividades de campo con el fin de espacializar y ubicar geográficamente los predios, levantar actas de colindancia y linderos.</t>
  </si>
  <si>
    <t xml:space="preserve">Hectáreas de pequeña propiedad privada rural formalizadas </t>
  </si>
  <si>
    <t>Hectáreas</t>
  </si>
  <si>
    <t>Adelantar el análisis registral y escritural de antecedentes de tradición de dominio conforme a los parámetros de la Ley y los parámetros de la sentencia T-488 de 2014.</t>
  </si>
  <si>
    <t>Gestionar y apoyar la formalización de la pequeña propiedad privada rural ante notarios jueces y autoridades municipales, departamentales o nacionales   para pobladores rurales de escasos recursos que tengan la calidad de poseedores; impulso procesal.</t>
  </si>
  <si>
    <t>Efectuar monitoreo y seguimiento a las diferentes actividades planteadas para identificar los avances en el logro de los resultados formulados.</t>
  </si>
  <si>
    <t xml:space="preserve">Contribuir al fomento de la cultura de la formalidad </t>
  </si>
  <si>
    <t xml:space="preserve">Servicio de apoyo para el fomento de la formalidad </t>
  </si>
  <si>
    <t>Personas sensibilizadas en la formalización</t>
  </si>
  <si>
    <t>Desarrollar material visual y ayudas didácticas como apoyo en la realización de talleres en procura de fomentar la importancia de mantener la formalidad en sus predios</t>
  </si>
  <si>
    <t xml:space="preserve">Desarrollar actividades orientadas al fortalecimiento y articulación interinstitucional necesarias para avanzar en las diferentes etapas de la formalización de la pequeña propiedad privada </t>
  </si>
  <si>
    <t>Objetivo específico</t>
  </si>
  <si>
    <t>Contribuir mediante la identificación física y jurídica de los predios a la seguridad jurídica y protección de los baldíos.</t>
  </si>
  <si>
    <t xml:space="preserve">Servicio de asisitencia jurídica y técnica para adelnatar los procedimeintos administrativos especiales agrarios </t>
  </si>
  <si>
    <t xml:space="preserve">Procedimientos administrativos especiales agrarios culminados con acto administrativo definitivo para el ordenamiento social de la propiedad </t>
  </si>
  <si>
    <t>Número de procedimientos</t>
  </si>
  <si>
    <t xml:space="preserve">Realizar las diligencias en los predios objeto de estudio a fin de determinar la procedencia y tipo de proceso que se debe iniciar sobre el caso particular - visita previa </t>
  </si>
  <si>
    <t xml:space="preserve">Realizar las diligencias a los predios objeto de estudio a fin de recopilar el material probatorio necesario para adoptar la decisión final que culmina el procedimeinto. - inspección ocular </t>
  </si>
  <si>
    <t>Realizar el analisis y procesamiento de expedientes de los procedimeintos agrarios  conforme a los lineamientos de la sentencia  T488 de 2014.</t>
  </si>
  <si>
    <t xml:space="preserve">Hectáreas regularizadas </t>
  </si>
  <si>
    <t xml:space="preserve">Efectuar monitoreo y seguimiento a las diferentes actividades planteadas para identificar los avances en el logro de los resultados formulados </t>
  </si>
  <si>
    <t>Valor total 2016</t>
  </si>
  <si>
    <t>DOTAR DE TIERRA A LA POBLACIÓN INDÍGENA PARA SU DESARROLLO</t>
  </si>
  <si>
    <t>Tierra legalizada como resguardo (Constitución)</t>
  </si>
  <si>
    <t>Área - Titulada - a comunidades indígenas en constitución de resguardos</t>
  </si>
  <si>
    <t>Realizar estudios socioeconómicos, jurídicos y de tenencia de tierras para constituir Resguardos Indígenas</t>
  </si>
  <si>
    <t>Familias indígenas beneficiadas con legalización de tierras (1100P201)</t>
  </si>
  <si>
    <t>Acuerdos de constitución expedidos</t>
  </si>
  <si>
    <t xml:space="preserve"> Actos administrativos - Expedidos - para constitución de resguardos</t>
  </si>
  <si>
    <t>Tierra adquirida y adjudicada (Constitución)</t>
  </si>
  <si>
    <t>Área - Adquirida - para constitución de resguardos</t>
  </si>
  <si>
    <t>Realizar visitas técnicas y  levantamientos topográficos</t>
  </si>
  <si>
    <t xml:space="preserve">Realizar avalúos comerciales </t>
  </si>
  <si>
    <t>Pagar predios adquiridos para constitución de Resguardos Indígenas</t>
  </si>
  <si>
    <t>Tierra adquirida y adjudicada (Ampliación)</t>
  </si>
  <si>
    <t>Área - Adquirida - para ampliación de resguardos</t>
  </si>
  <si>
    <t>Pagar predios adquiridos para ampliación de Resguardos Indígenas</t>
  </si>
  <si>
    <t xml:space="preserve">DOTAR A LAS COMUNIDADES INDÍGENAS DE FACTORES QUE PERMITAN EL DESARROLLO PRODUCTIVO Y LA SEGURIDAD ALIMENTARIA </t>
  </si>
  <si>
    <t>Familias beneficiadas con iniciativas comunitarias con enfoque diferencial étnico</t>
  </si>
  <si>
    <t>Familias - Atendidas - con iniciativas de producción comunitaria con enfoque diferencial étnico</t>
  </si>
  <si>
    <t>Implementación de proyectos productivos</t>
  </si>
  <si>
    <t>Familias con enfoque de género beneficiadas con iniciativas comunitarias con enfoque diferencial étnico</t>
  </si>
  <si>
    <t>Familias con enfoque de género - Atendidas - con iniciativas comunitarias con enfoque diferencial étnico</t>
  </si>
  <si>
    <t>Iniciativas comunitarias con enfoque diferencial étnico</t>
  </si>
  <si>
    <t xml:space="preserve"> Iniciativas comunitarias - Implementadas - para comunidades indígenas</t>
  </si>
  <si>
    <t>Realizar Visitas a terreno para formulación y seguimiento a iniciativas comunitarias con enfoque diferencial étnico.</t>
  </si>
  <si>
    <t>Formular iniciativas comunitarias con enfoque diferencial étnico</t>
  </si>
  <si>
    <t>Financiar  iniciativas comunitarias con enfoque diferencial étnico</t>
  </si>
  <si>
    <t>DOTAR DE TIERRA A LA POBLACIÓN NEGRA PARA SU DESARROLLO</t>
  </si>
  <si>
    <t>Tierra legalizada como título colectivo</t>
  </si>
  <si>
    <t>Área - Titulada - a comunidades negras</t>
  </si>
  <si>
    <t>Realizar estudios socioeconómicos, jurídicos y de tenencia de tierras para Titulación Colectiva a Comunidades Negras</t>
  </si>
  <si>
    <t>Familias Beneficiadas (1100P101)</t>
  </si>
  <si>
    <t>Resoluciones de titulación colectiva expedidas</t>
  </si>
  <si>
    <t xml:space="preserve"> Actos administrativos - Expedidos - para titulación colectiva</t>
  </si>
  <si>
    <t>Total actividad</t>
  </si>
  <si>
    <t>Tierra adquirida y adjudicada (Titulación colectiva)</t>
  </si>
  <si>
    <t xml:space="preserve"> Área - Adquirida - para titulación colectiva</t>
  </si>
  <si>
    <t>Realizar las visitas técnicas y los levantamientos topográficos para la adquisición de predios a Comunidades Negras</t>
  </si>
  <si>
    <t xml:space="preserve">Realizar avaluos comerciales </t>
  </si>
  <si>
    <t>Realizar los pagos de predios adquiridos</t>
  </si>
  <si>
    <t>DOTAR A LAS COMUNIDADES NEGRAS DE FACTORES QUE PERMITAN EL DESARROLLO PRODUCTIVO Y LA SEGURIDAD ALIMENTARIA</t>
  </si>
  <si>
    <t>Familias - Atendidas - con iniciativas comunitarias con enfoque diferencial étnico</t>
  </si>
  <si>
    <t xml:space="preserve"> Familias con enfoque de género - Apoyadas - con iniciativas comunitarias con enfoque diferencial étnico</t>
  </si>
  <si>
    <t>Iniciativas comunitarias - Implementadas - para comunidades negras</t>
  </si>
  <si>
    <t>Elaborar proyectos productivos para comunidades negras</t>
  </si>
  <si>
    <t>Realizar visitas a terreno para formulación y seguimiento a iniciativas comunitarias con enfoque diferencial étnico.</t>
  </si>
  <si>
    <t>Implementar iniciativas comunitarias con enfoque diferencial étnico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</si>
</sst>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_-* #,##0\ _€_-;\-* #,##0\ _€_-;_-* &quot;-&quot;??\ _€_-;_-@_-"/>
  </numFmts>
  <fonts count="23">
    <font>
      <sz val="11"/>
      <color theme="1"/>
      <name val="Calibri"/>
      <family val="2"/>
      <scheme val="minor"/>
    </font>
    <font>
      <sz val="11"/>
      <color theme="1"/>
      <name val="Calibri"/>
      <family val="2"/>
      <scheme val="minor"/>
    </font>
    <font>
      <b/>
      <sz val="8"/>
      <name val="Calibri Light"/>
      <family val="1"/>
      <scheme val="major"/>
    </font>
    <font>
      <sz val="8"/>
      <color theme="1"/>
      <name val="Calibri"/>
      <family val="2"/>
      <scheme val="minor"/>
    </font>
    <font>
      <sz val="11"/>
      <color rgb="FF000000"/>
      <name val="Calibri"/>
      <family val="2"/>
      <scheme val="minor"/>
    </font>
    <font>
      <sz val="8"/>
      <color theme="1"/>
      <name val="Calibri Light"/>
      <family val="1"/>
      <scheme val="major"/>
    </font>
    <font>
      <b/>
      <sz val="8"/>
      <color theme="1"/>
      <name val="Calibri Light"/>
      <family val="1"/>
      <scheme val="major"/>
    </font>
    <font>
      <sz val="8"/>
      <name val="Calibri Light"/>
      <family val="1"/>
      <scheme val="major"/>
    </font>
    <font>
      <sz val="8"/>
      <color rgb="FF000000"/>
      <name val="Calibri Light"/>
      <family val="1"/>
      <scheme val="major"/>
    </font>
    <font>
      <sz val="8"/>
      <color theme="1" tint="0.14999847407452621"/>
      <name val="Calibri Light"/>
      <family val="1"/>
      <scheme val="major"/>
    </font>
    <font>
      <b/>
      <sz val="9"/>
      <color indexed="81"/>
      <name val="Tahoma"/>
      <family val="2"/>
    </font>
    <font>
      <sz val="9"/>
      <color indexed="81"/>
      <name val="Tahoma"/>
      <family val="2"/>
    </font>
    <font>
      <b/>
      <sz val="10"/>
      <name val="BrowalliaUPC"/>
      <family val="2"/>
    </font>
    <font>
      <sz val="10"/>
      <color theme="1"/>
      <name val="BrowalliaUPC"/>
      <family val="2"/>
    </font>
    <font>
      <sz val="10"/>
      <name val="BrowalliaUPC"/>
      <family val="2"/>
    </font>
    <font>
      <sz val="10"/>
      <color rgb="FF000000"/>
      <name val="BrowalliaUPC"/>
      <family val="2"/>
    </font>
    <font>
      <sz val="8"/>
      <name val="BrowalliaUPC"/>
      <family val="2"/>
    </font>
    <font>
      <b/>
      <sz val="8"/>
      <name val="BrowalliaUPC"/>
    </font>
    <font>
      <sz val="8"/>
      <color theme="1"/>
      <name val="BrowalliaUPC"/>
      <family val="2"/>
    </font>
    <font>
      <b/>
      <sz val="8"/>
      <name val="Arial"/>
      <family val="2"/>
    </font>
    <font>
      <sz val="8"/>
      <color theme="1"/>
      <name val="Arial"/>
      <family val="2"/>
    </font>
    <font>
      <sz val="8"/>
      <color rgb="FF000000"/>
      <name val="Arial"/>
      <family val="2"/>
    </font>
    <font>
      <sz val="8"/>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1">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184">
    <xf numFmtId="0" fontId="0" fillId="0" borderId="0" xfId="0"/>
    <xf numFmtId="0" fontId="2" fillId="2" borderId="3" xfId="0" applyFont="1" applyFill="1" applyBorder="1" applyAlignment="1">
      <alignment vertical="center" wrapText="1"/>
    </xf>
    <xf numFmtId="0" fontId="3" fillId="0" borderId="0" xfId="0" applyFont="1"/>
    <xf numFmtId="0" fontId="2" fillId="2" borderId="5" xfId="0" applyFont="1" applyFill="1" applyBorder="1" applyAlignment="1">
      <alignment horizontal="center" vertical="center" wrapText="1"/>
    </xf>
    <xf numFmtId="0" fontId="2" fillId="2" borderId="6" xfId="0" applyFont="1" applyFill="1" applyBorder="1" applyAlignment="1">
      <alignment vertical="center" wrapText="1"/>
    </xf>
    <xf numFmtId="0" fontId="0" fillId="0" borderId="3" xfId="0" applyBorder="1" applyAlignment="1">
      <alignment vertical="center" wrapText="1"/>
    </xf>
    <xf numFmtId="0" fontId="0" fillId="0" borderId="0" xfId="0" applyAlignment="1">
      <alignment vertical="center"/>
    </xf>
    <xf numFmtId="0" fontId="0" fillId="0" borderId="6" xfId="0" applyBorder="1" applyAlignment="1">
      <alignment vertical="center" wrapText="1"/>
    </xf>
    <xf numFmtId="0" fontId="0" fillId="0" borderId="8" xfId="0" applyBorder="1" applyAlignment="1">
      <alignment vertical="center" wrapText="1"/>
    </xf>
    <xf numFmtId="165" fontId="0" fillId="0" borderId="8" xfId="1" applyNumberFormat="1" applyFont="1" applyBorder="1" applyAlignment="1">
      <alignment vertical="center" wrapText="1"/>
    </xf>
    <xf numFmtId="0" fontId="0" fillId="0" borderId="9" xfId="0" applyBorder="1" applyAlignment="1">
      <alignment vertical="center" wrapText="1"/>
    </xf>
    <xf numFmtId="0" fontId="0" fillId="0" borderId="5" xfId="0" applyBorder="1" applyAlignment="1">
      <alignment vertical="center" wrapText="1"/>
    </xf>
    <xf numFmtId="0" fontId="0" fillId="0" borderId="0" xfId="0" applyAlignment="1">
      <alignment vertical="center" wrapText="1"/>
    </xf>
    <xf numFmtId="0" fontId="4" fillId="0" borderId="2" xfId="0" applyFont="1" applyBorder="1" applyAlignment="1">
      <alignment horizontal="left" vertical="center" wrapText="1"/>
    </xf>
    <xf numFmtId="0" fontId="0" fillId="0" borderId="2" xfId="0" applyFont="1" applyBorder="1" applyAlignment="1">
      <alignment vertical="center" wrapText="1"/>
    </xf>
    <xf numFmtId="0" fontId="4" fillId="0" borderId="3" xfId="0" applyFont="1" applyBorder="1" applyAlignment="1">
      <alignment horizontal="left" vertical="center" wrapText="1"/>
    </xf>
    <xf numFmtId="0" fontId="4" fillId="0" borderId="5" xfId="0" applyFont="1" applyBorder="1" applyAlignment="1">
      <alignment horizontal="left" vertical="center" wrapText="1"/>
    </xf>
    <xf numFmtId="0" fontId="0" fillId="0" borderId="5" xfId="0" applyFont="1" applyBorder="1" applyAlignment="1">
      <alignment vertical="center" wrapText="1"/>
    </xf>
    <xf numFmtId="0" fontId="4" fillId="0" borderId="6" xfId="0" applyFont="1" applyBorder="1" applyAlignment="1">
      <alignment wrapText="1"/>
    </xf>
    <xf numFmtId="0" fontId="4" fillId="0" borderId="5" xfId="0" applyFont="1" applyBorder="1" applyAlignment="1">
      <alignment wrapText="1"/>
    </xf>
    <xf numFmtId="0" fontId="4" fillId="0" borderId="6" xfId="0" applyFont="1" applyBorder="1" applyAlignment="1">
      <alignment horizontal="left" vertical="center" wrapText="1"/>
    </xf>
    <xf numFmtId="0" fontId="4" fillId="0" borderId="8" xfId="0" applyFont="1" applyBorder="1" applyAlignment="1">
      <alignment horizontal="left" vertical="center" wrapText="1"/>
    </xf>
    <xf numFmtId="0" fontId="0" fillId="0" borderId="8" xfId="0" applyFont="1" applyBorder="1" applyAlignment="1">
      <alignment vertical="center" wrapText="1"/>
    </xf>
    <xf numFmtId="0" fontId="4" fillId="0" borderId="9" xfId="0" applyFont="1" applyBorder="1" applyAlignment="1">
      <alignment horizontal="left" vertical="center" wrapText="1"/>
    </xf>
    <xf numFmtId="0" fontId="7" fillId="0" borderId="6" xfId="0" applyFont="1" applyFill="1" applyBorder="1" applyAlignment="1">
      <alignment vertical="center" wrapText="1"/>
    </xf>
    <xf numFmtId="3" fontId="3" fillId="0" borderId="0" xfId="0" applyNumberFormat="1" applyFont="1"/>
    <xf numFmtId="0" fontId="7" fillId="0" borderId="14" xfId="0" applyFont="1" applyFill="1" applyBorder="1" applyAlignment="1">
      <alignment vertical="center" wrapText="1"/>
    </xf>
    <xf numFmtId="3" fontId="3" fillId="0" borderId="0" xfId="0" applyNumberFormat="1" applyFont="1" applyFill="1"/>
    <xf numFmtId="3" fontId="3" fillId="0" borderId="14" xfId="0" applyNumberFormat="1" applyFont="1" applyFill="1" applyBorder="1" applyAlignment="1">
      <alignment vertical="center" wrapText="1"/>
    </xf>
    <xf numFmtId="0" fontId="8" fillId="0" borderId="15" xfId="0" applyFont="1" applyFill="1" applyBorder="1" applyAlignment="1">
      <alignment vertical="center" wrapText="1"/>
    </xf>
    <xf numFmtId="0" fontId="8" fillId="0" borderId="14" xfId="0" applyFont="1" applyFill="1" applyBorder="1" applyAlignment="1">
      <alignment vertical="center" wrapText="1"/>
    </xf>
    <xf numFmtId="0" fontId="8" fillId="3" borderId="14" xfId="0" applyFont="1" applyFill="1" applyBorder="1" applyAlignment="1">
      <alignment vertical="center" wrapText="1"/>
    </xf>
    <xf numFmtId="0" fontId="5" fillId="0" borderId="14" xfId="0" applyFont="1" applyFill="1" applyBorder="1" applyAlignment="1">
      <alignment vertical="center" wrapText="1"/>
    </xf>
    <xf numFmtId="0" fontId="9" fillId="3" borderId="14" xfId="0" applyFont="1" applyFill="1" applyBorder="1" applyAlignment="1">
      <alignment vertical="center" wrapText="1"/>
    </xf>
    <xf numFmtId="3" fontId="3" fillId="0" borderId="14" xfId="0" applyNumberFormat="1" applyFont="1" applyBorder="1" applyAlignment="1">
      <alignment vertical="center" wrapText="1"/>
    </xf>
    <xf numFmtId="0" fontId="7" fillId="0" borderId="9" xfId="0" applyFont="1" applyFill="1" applyBorder="1" applyAlignment="1">
      <alignment vertical="top" wrapText="1"/>
    </xf>
    <xf numFmtId="0" fontId="3" fillId="0" borderId="0" xfId="0" applyFont="1" applyAlignment="1">
      <alignment horizontal="justify" vertical="center" wrapText="1"/>
    </xf>
    <xf numFmtId="0" fontId="3" fillId="0" borderId="0" xfId="0" applyFont="1" applyAlignment="1">
      <alignment vertical="center" wrapText="1"/>
    </xf>
    <xf numFmtId="0" fontId="12" fillId="2" borderId="3"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4" xfId="0" applyFont="1" applyFill="1" applyBorder="1" applyAlignment="1">
      <alignment horizontal="center" vertical="center" wrapText="1"/>
    </xf>
    <xf numFmtId="0" fontId="14" fillId="0" borderId="6" xfId="0" applyFont="1" applyFill="1" applyBorder="1" applyAlignment="1">
      <alignment horizontal="left" vertical="center" wrapText="1"/>
    </xf>
    <xf numFmtId="0" fontId="14" fillId="0" borderId="14" xfId="0" applyFont="1" applyFill="1" applyBorder="1" applyAlignment="1">
      <alignment horizontal="left" vertical="center" wrapText="1"/>
    </xf>
    <xf numFmtId="0" fontId="14" fillId="3" borderId="3" xfId="0" applyFont="1" applyFill="1" applyBorder="1" applyAlignment="1">
      <alignment horizontal="left" vertical="center" wrapText="1"/>
    </xf>
    <xf numFmtId="0" fontId="14" fillId="3" borderId="9" xfId="0" applyFont="1" applyFill="1" applyBorder="1" applyAlignment="1">
      <alignment horizontal="left" vertical="center" wrapText="1"/>
    </xf>
    <xf numFmtId="0" fontId="16" fillId="2" borderId="3" xfId="0" applyFont="1" applyFill="1" applyBorder="1" applyAlignment="1">
      <alignment horizontal="center" vertical="center" wrapText="1"/>
    </xf>
    <xf numFmtId="0" fontId="17" fillId="2" borderId="12" xfId="0" applyFont="1" applyFill="1" applyBorder="1" applyAlignment="1">
      <alignment horizontal="center" vertical="center" wrapText="1"/>
    </xf>
    <xf numFmtId="0" fontId="17" fillId="2" borderId="14" xfId="0" applyFont="1" applyFill="1" applyBorder="1" applyAlignment="1">
      <alignment horizontal="center" vertical="center" wrapText="1"/>
    </xf>
    <xf numFmtId="0" fontId="16" fillId="0" borderId="9" xfId="0" applyFont="1" applyFill="1" applyBorder="1" applyAlignment="1">
      <alignment vertical="center" wrapText="1"/>
    </xf>
    <xf numFmtId="0" fontId="19" fillId="2" borderId="29" xfId="0" applyFont="1" applyFill="1" applyBorder="1" applyAlignment="1">
      <alignment horizontal="center" vertical="center" wrapText="1"/>
    </xf>
    <xf numFmtId="3" fontId="20" fillId="0" borderId="0" xfId="0" applyNumberFormat="1" applyFont="1"/>
    <xf numFmtId="0" fontId="20" fillId="0" borderId="0" xfId="0" applyFont="1"/>
    <xf numFmtId="0" fontId="19" fillId="2" borderId="5" xfId="0" applyFont="1" applyFill="1" applyBorder="1" applyAlignment="1">
      <alignment horizontal="center" vertical="center" wrapText="1"/>
    </xf>
    <xf numFmtId="3" fontId="19" fillId="2" borderId="5" xfId="0" applyNumberFormat="1" applyFont="1" applyFill="1" applyBorder="1" applyAlignment="1">
      <alignment horizontal="center" vertical="center" wrapText="1"/>
    </xf>
    <xf numFmtId="3" fontId="21" fillId="0" borderId="5" xfId="0" applyNumberFormat="1" applyFont="1" applyFill="1" applyBorder="1" applyAlignment="1">
      <alignment horizontal="right" vertical="center" wrapText="1"/>
    </xf>
    <xf numFmtId="0" fontId="20" fillId="0" borderId="5" xfId="0" applyFont="1" applyFill="1" applyBorder="1" applyAlignment="1">
      <alignment horizontal="center" vertical="center" wrapText="1"/>
    </xf>
    <xf numFmtId="0" fontId="21" fillId="3" borderId="5" xfId="0" applyFont="1" applyFill="1" applyBorder="1" applyAlignment="1">
      <alignment horizontal="justify" vertical="center" wrapText="1"/>
    </xf>
    <xf numFmtId="0" fontId="21" fillId="3" borderId="5" xfId="0" applyFont="1" applyFill="1" applyBorder="1" applyAlignment="1">
      <alignment vertical="center" wrapText="1"/>
    </xf>
    <xf numFmtId="0" fontId="21" fillId="0" borderId="5" xfId="0" applyFont="1" applyFill="1" applyBorder="1" applyAlignment="1">
      <alignment horizontal="center" vertical="center" wrapText="1"/>
    </xf>
    <xf numFmtId="0" fontId="21" fillId="0" borderId="5" xfId="0" applyFont="1" applyFill="1" applyBorder="1" applyAlignment="1">
      <alignment horizontal="justify" vertical="center" wrapText="1"/>
    </xf>
    <xf numFmtId="0" fontId="20" fillId="0" borderId="0" xfId="0" applyFont="1" applyAlignment="1">
      <alignment horizontal="center" vertical="center" wrapText="1"/>
    </xf>
    <xf numFmtId="0" fontId="20" fillId="0" borderId="0" xfId="0" applyFont="1" applyAlignment="1">
      <alignment horizontal="justify" vertical="center" wrapText="1"/>
    </xf>
    <xf numFmtId="0" fontId="20" fillId="3" borderId="5" xfId="0" applyFont="1" applyFill="1" applyBorder="1" applyAlignment="1">
      <alignment horizontal="center" vertical="center" wrapText="1"/>
    </xf>
    <xf numFmtId="3" fontId="20" fillId="3" borderId="5" xfId="0" applyNumberFormat="1" applyFont="1" applyFill="1" applyBorder="1" applyAlignment="1">
      <alignment horizontal="center" vertical="center" wrapText="1"/>
    </xf>
    <xf numFmtId="0" fontId="20" fillId="0" borderId="0" xfId="0" applyFont="1" applyFill="1"/>
    <xf numFmtId="0" fontId="21" fillId="3" borderId="5" xfId="0" applyFont="1" applyFill="1" applyBorder="1" applyAlignment="1">
      <alignment horizontal="center" vertical="center" wrapText="1"/>
    </xf>
    <xf numFmtId="0" fontId="0" fillId="0" borderId="5" xfId="0" applyBorder="1" applyAlignment="1">
      <alignment vertical="center" wrapText="1"/>
    </xf>
    <xf numFmtId="0" fontId="0" fillId="0" borderId="5" xfId="0" applyBorder="1" applyAlignment="1">
      <alignment horizontal="center" vertical="center" wrapText="1"/>
    </xf>
    <xf numFmtId="0" fontId="0" fillId="0" borderId="8" xfId="0" applyBorder="1" applyAlignment="1">
      <alignment horizontal="center" vertical="center" wrapText="1"/>
    </xf>
    <xf numFmtId="0" fontId="0" fillId="0" borderId="1" xfId="0" applyFont="1" applyBorder="1" applyAlignment="1">
      <alignment horizontal="center" vertical="center" wrapText="1"/>
    </xf>
    <xf numFmtId="0" fontId="0" fillId="0" borderId="4" xfId="0" applyFont="1" applyBorder="1" applyAlignment="1">
      <alignment horizontal="center" vertical="center" wrapText="1"/>
    </xf>
    <xf numFmtId="0" fontId="0" fillId="0" borderId="7" xfId="0" applyFont="1" applyBorder="1" applyAlignment="1">
      <alignment horizontal="center" vertical="center" wrapText="1"/>
    </xf>
    <xf numFmtId="0" fontId="0" fillId="0" borderId="2" xfId="0" applyFont="1" applyBorder="1" applyAlignment="1">
      <alignment horizontal="center" vertical="center" wrapText="1"/>
    </xf>
    <xf numFmtId="0" fontId="0" fillId="0" borderId="5" xfId="0" applyFont="1" applyBorder="1" applyAlignment="1">
      <alignment horizontal="center" vertical="center" wrapText="1"/>
    </xf>
    <xf numFmtId="0" fontId="0" fillId="0" borderId="8" xfId="0" applyFont="1"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wrapText="1"/>
    </xf>
    <xf numFmtId="0" fontId="2" fillId="2" borderId="1"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xf>
    <xf numFmtId="0" fontId="0" fillId="0" borderId="2" xfId="0" applyBorder="1" applyAlignment="1">
      <alignment horizontal="right" vertical="center" wrapText="1"/>
    </xf>
    <xf numFmtId="0" fontId="0" fillId="0" borderId="5" xfId="0" applyBorder="1" applyAlignment="1">
      <alignment horizontal="right" vertical="center" wrapText="1"/>
    </xf>
    <xf numFmtId="0" fontId="5" fillId="0" borderId="19"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21"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8" xfId="0" applyFont="1" applyFill="1" applyBorder="1" applyAlignment="1">
      <alignment horizontal="center" vertical="center" wrapText="1"/>
    </xf>
    <xf numFmtId="3" fontId="8" fillId="0" borderId="5" xfId="2" applyNumberFormat="1" applyFont="1" applyFill="1" applyBorder="1" applyAlignment="1">
      <alignment horizontal="center" vertical="center"/>
    </xf>
    <xf numFmtId="3" fontId="8" fillId="0" borderId="8" xfId="2" applyNumberFormat="1" applyFont="1" applyFill="1" applyBorder="1" applyAlignment="1">
      <alignment horizontal="center" vertical="center"/>
    </xf>
    <xf numFmtId="0" fontId="7" fillId="0" borderId="5" xfId="0" applyFont="1" applyFill="1" applyBorder="1" applyAlignment="1">
      <alignment horizontal="left" vertical="center" wrapText="1"/>
    </xf>
    <xf numFmtId="0" fontId="7" fillId="0" borderId="12"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5" fillId="0" borderId="16"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8" fillId="0" borderId="13" xfId="0" applyFont="1" applyFill="1" applyBorder="1" applyAlignment="1">
      <alignment horizontal="center" vertical="center" wrapText="1"/>
    </xf>
    <xf numFmtId="0" fontId="7" fillId="0" borderId="17" xfId="0" applyFont="1" applyFill="1" applyBorder="1" applyAlignment="1">
      <alignment horizontal="center" vertical="center" wrapText="1"/>
    </xf>
    <xf numFmtId="3" fontId="5" fillId="0" borderId="5" xfId="2" applyNumberFormat="1" applyFont="1" applyFill="1" applyBorder="1" applyAlignment="1">
      <alignment horizontal="center" vertical="center"/>
    </xf>
    <xf numFmtId="0" fontId="5" fillId="0" borderId="4"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1" xfId="0" applyFont="1" applyFill="1" applyBorder="1" applyAlignment="1">
      <alignment horizontal="center" vertical="center" wrapText="1"/>
    </xf>
    <xf numFmtId="3" fontId="7" fillId="0" borderId="5" xfId="2" applyNumberFormat="1" applyFont="1" applyFill="1" applyBorder="1" applyAlignment="1">
      <alignment horizontal="center" vertical="center"/>
    </xf>
    <xf numFmtId="0" fontId="16" fillId="0" borderId="25" xfId="0" applyFont="1" applyFill="1" applyBorder="1" applyAlignment="1">
      <alignment vertical="center" wrapText="1"/>
    </xf>
    <xf numFmtId="0" fontId="16" fillId="0" borderId="26" xfId="0" applyFont="1" applyFill="1" applyBorder="1" applyAlignment="1">
      <alignment vertical="center" wrapText="1"/>
    </xf>
    <xf numFmtId="0" fontId="16" fillId="0" borderId="14" xfId="0" applyFont="1" applyFill="1" applyBorder="1" applyAlignment="1">
      <alignment vertical="center" wrapText="1"/>
    </xf>
    <xf numFmtId="0" fontId="16" fillId="0" borderId="28" xfId="0" applyFont="1" applyFill="1" applyBorder="1" applyAlignment="1">
      <alignment vertical="center" wrapText="1"/>
    </xf>
    <xf numFmtId="0" fontId="16" fillId="3" borderId="13" xfId="0" applyFont="1" applyFill="1" applyBorder="1" applyAlignment="1">
      <alignment horizontal="center" vertical="center" wrapText="1"/>
    </xf>
    <xf numFmtId="0" fontId="16" fillId="3" borderId="23" xfId="0" applyFont="1" applyFill="1" applyBorder="1" applyAlignment="1">
      <alignment horizontal="center" vertical="center" wrapText="1"/>
    </xf>
    <xf numFmtId="3" fontId="18" fillId="3" borderId="13" xfId="0" applyNumberFormat="1" applyFont="1" applyFill="1" applyBorder="1" applyAlignment="1">
      <alignment horizontal="center" vertical="center"/>
    </xf>
    <xf numFmtId="3" fontId="18" fillId="3" borderId="23" xfId="0" applyNumberFormat="1" applyFont="1" applyFill="1" applyBorder="1" applyAlignment="1">
      <alignment horizontal="center" vertical="center"/>
    </xf>
    <xf numFmtId="0" fontId="16" fillId="2" borderId="22" xfId="0" applyFont="1" applyFill="1" applyBorder="1" applyAlignment="1">
      <alignment horizontal="center" vertical="center" wrapText="1"/>
    </xf>
    <xf numFmtId="0" fontId="16" fillId="2" borderId="20" xfId="0" applyFont="1" applyFill="1" applyBorder="1" applyAlignment="1">
      <alignment horizontal="center" vertical="center" wrapText="1"/>
    </xf>
    <xf numFmtId="0" fontId="16" fillId="2" borderId="2" xfId="0" applyFont="1" applyFill="1" applyBorder="1" applyAlignment="1">
      <alignment horizontal="center" vertical="center"/>
    </xf>
    <xf numFmtId="0" fontId="18" fillId="3" borderId="22" xfId="0" applyFont="1" applyFill="1" applyBorder="1" applyAlignment="1">
      <alignment horizontal="center" vertical="center" wrapText="1"/>
    </xf>
    <xf numFmtId="0" fontId="18" fillId="3" borderId="20"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6" fillId="3" borderId="27" xfId="0" applyFont="1" applyFill="1" applyBorder="1" applyAlignment="1">
      <alignment horizontal="center" vertical="center" wrapText="1"/>
    </xf>
    <xf numFmtId="3" fontId="18" fillId="3" borderId="24" xfId="0" applyNumberFormat="1" applyFont="1" applyFill="1" applyBorder="1" applyAlignment="1">
      <alignment horizontal="center" vertical="center"/>
    </xf>
    <xf numFmtId="3" fontId="18" fillId="3" borderId="27" xfId="0" applyNumberFormat="1" applyFont="1" applyFill="1" applyBorder="1" applyAlignment="1">
      <alignment horizontal="center" vertical="center"/>
    </xf>
    <xf numFmtId="0" fontId="14" fillId="0" borderId="3" xfId="0" applyFont="1" applyFill="1" applyBorder="1" applyAlignment="1">
      <alignment horizontal="left" vertical="center" wrapText="1"/>
    </xf>
    <xf numFmtId="0" fontId="14" fillId="0" borderId="6" xfId="0" applyFont="1" applyFill="1" applyBorder="1" applyAlignment="1">
      <alignment horizontal="left" vertical="center" wrapText="1"/>
    </xf>
    <xf numFmtId="0" fontId="14" fillId="3" borderId="12"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4" fillId="3" borderId="23"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23" xfId="0" applyFont="1" applyFill="1" applyBorder="1" applyAlignment="1">
      <alignment horizontal="center" vertical="center" wrapText="1"/>
    </xf>
    <xf numFmtId="3" fontId="13" fillId="0" borderId="12" xfId="0" applyNumberFormat="1" applyFont="1" applyBorder="1" applyAlignment="1">
      <alignment horizontal="center" vertical="center"/>
    </xf>
    <xf numFmtId="3" fontId="13" fillId="0" borderId="13" xfId="0" applyNumberFormat="1" applyFont="1" applyBorder="1" applyAlignment="1">
      <alignment horizontal="center" vertical="center"/>
    </xf>
    <xf numFmtId="3" fontId="13" fillId="0" borderId="23" xfId="0" applyNumberFormat="1" applyFont="1" applyBorder="1" applyAlignment="1">
      <alignment horizontal="center" vertical="center"/>
    </xf>
    <xf numFmtId="0" fontId="13" fillId="3" borderId="22" xfId="0" applyFont="1" applyFill="1" applyBorder="1" applyAlignment="1">
      <alignment horizontal="center" vertical="center" wrapText="1"/>
    </xf>
    <xf numFmtId="0" fontId="13" fillId="3" borderId="21" xfId="0" applyFont="1" applyFill="1" applyBorder="1" applyAlignment="1">
      <alignment horizontal="center" vertical="center" wrapText="1"/>
    </xf>
    <xf numFmtId="0" fontId="14" fillId="3" borderId="2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23" xfId="0" applyFont="1" applyFill="1" applyBorder="1" applyAlignment="1">
      <alignment horizontal="center" vertical="center" wrapText="1"/>
    </xf>
    <xf numFmtId="3" fontId="13" fillId="0" borderId="24" xfId="0" applyNumberFormat="1" applyFont="1" applyBorder="1" applyAlignment="1">
      <alignment horizontal="center" vertical="center"/>
    </xf>
    <xf numFmtId="0" fontId="12" fillId="2" borderId="22"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2" xfId="0" applyFont="1" applyFill="1" applyBorder="1" applyAlignment="1">
      <alignment horizontal="center" vertical="center"/>
    </xf>
    <xf numFmtId="0" fontId="13" fillId="0" borderId="4" xfId="0" applyFont="1" applyFill="1" applyBorder="1" applyAlignment="1">
      <alignment horizontal="center" vertical="center" wrapText="1"/>
    </xf>
    <xf numFmtId="0" fontId="13" fillId="0" borderId="19"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5" fillId="0" borderId="5" xfId="0" applyFont="1" applyFill="1" applyBorder="1" applyAlignment="1">
      <alignment horizontal="center" vertical="center" wrapText="1"/>
    </xf>
    <xf numFmtId="3" fontId="13" fillId="0" borderId="5" xfId="0" applyNumberFormat="1" applyFont="1" applyBorder="1" applyAlignment="1">
      <alignment horizontal="center" vertical="center"/>
    </xf>
    <xf numFmtId="0" fontId="22" fillId="0" borderId="5" xfId="0" applyFont="1" applyFill="1" applyBorder="1" applyAlignment="1">
      <alignment horizontal="center" vertical="center" wrapText="1"/>
    </xf>
    <xf numFmtId="0" fontId="22" fillId="0" borderId="1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1" fillId="0" borderId="12" xfId="0" applyFont="1" applyFill="1" applyBorder="1" applyAlignment="1">
      <alignment horizontal="center" vertical="center" wrapText="1"/>
    </xf>
    <xf numFmtId="0" fontId="21" fillId="0" borderId="13" xfId="0" applyFont="1" applyFill="1" applyBorder="1" applyAlignment="1">
      <alignment horizontal="center" vertical="center" wrapText="1"/>
    </xf>
    <xf numFmtId="0" fontId="21" fillId="0" borderId="27" xfId="0" applyFont="1" applyFill="1" applyBorder="1" applyAlignment="1">
      <alignment horizontal="center" vertical="center" wrapText="1"/>
    </xf>
    <xf numFmtId="3" fontId="21" fillId="0" borderId="12" xfId="0" applyNumberFormat="1" applyFont="1" applyFill="1" applyBorder="1" applyAlignment="1">
      <alignment horizontal="center" vertical="center" wrapText="1"/>
    </xf>
    <xf numFmtId="3" fontId="21" fillId="0" borderId="13" xfId="0" applyNumberFormat="1" applyFont="1" applyFill="1" applyBorder="1" applyAlignment="1">
      <alignment horizontal="center" vertical="center" wrapText="1"/>
    </xf>
    <xf numFmtId="3" fontId="21" fillId="0" borderId="27" xfId="0" applyNumberFormat="1" applyFont="1" applyFill="1" applyBorder="1" applyAlignment="1">
      <alignment horizontal="center" vertical="center" wrapText="1"/>
    </xf>
    <xf numFmtId="0" fontId="20" fillId="0" borderId="5" xfId="0" applyFont="1" applyFill="1" applyBorder="1" applyAlignment="1">
      <alignment horizontal="center" vertical="center" wrapText="1"/>
    </xf>
    <xf numFmtId="3" fontId="20" fillId="0" borderId="5" xfId="0" applyNumberFormat="1" applyFont="1" applyFill="1" applyBorder="1" applyAlignment="1">
      <alignment horizontal="center" vertical="center" wrapText="1"/>
    </xf>
    <xf numFmtId="0" fontId="20" fillId="0" borderId="12" xfId="0" applyFont="1" applyFill="1" applyBorder="1" applyAlignment="1">
      <alignment horizontal="center" vertical="center" wrapText="1"/>
    </xf>
    <xf numFmtId="0" fontId="20" fillId="0" borderId="13" xfId="0" applyFont="1" applyFill="1" applyBorder="1" applyAlignment="1">
      <alignment horizontal="center" vertical="center" wrapText="1"/>
    </xf>
    <xf numFmtId="0" fontId="20" fillId="0" borderId="27" xfId="0" applyFont="1" applyFill="1" applyBorder="1" applyAlignment="1">
      <alignment horizontal="center" vertical="center" wrapText="1"/>
    </xf>
    <xf numFmtId="3" fontId="20" fillId="0" borderId="12" xfId="0" applyNumberFormat="1" applyFont="1" applyFill="1" applyBorder="1" applyAlignment="1">
      <alignment horizontal="center" vertical="center" wrapText="1"/>
    </xf>
    <xf numFmtId="3" fontId="20" fillId="0" borderId="13" xfId="0" applyNumberFormat="1" applyFont="1" applyFill="1" applyBorder="1" applyAlignment="1">
      <alignment horizontal="center" vertical="center" wrapText="1"/>
    </xf>
    <xf numFmtId="3" fontId="20" fillId="0" borderId="27" xfId="0" applyNumberFormat="1" applyFont="1" applyFill="1" applyBorder="1" applyAlignment="1">
      <alignment horizontal="center" vertical="center" wrapText="1"/>
    </xf>
    <xf numFmtId="0" fontId="19" fillId="2" borderId="12"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29" xfId="0" applyFont="1" applyFill="1" applyBorder="1" applyAlignment="1">
      <alignment horizontal="center" vertical="center"/>
    </xf>
    <xf numFmtId="0" fontId="19" fillId="2" borderId="30" xfId="0" applyFont="1" applyFill="1" applyBorder="1" applyAlignment="1">
      <alignment horizontal="center" vertical="center"/>
    </xf>
    <xf numFmtId="0" fontId="21" fillId="0" borderId="5" xfId="0" applyFont="1" applyFill="1" applyBorder="1" applyAlignment="1">
      <alignment horizontal="center" vertical="center" wrapText="1"/>
    </xf>
    <xf numFmtId="3" fontId="21" fillId="3" borderId="5" xfId="0" applyNumberFormat="1" applyFont="1" applyFill="1" applyBorder="1" applyAlignment="1">
      <alignment horizontal="center" vertical="center" wrapText="1"/>
    </xf>
    <xf numFmtId="0" fontId="21" fillId="3" borderId="5" xfId="0" applyFont="1" applyFill="1" applyBorder="1" applyAlignment="1">
      <alignment horizontal="center" vertical="center" wrapText="1"/>
    </xf>
    <xf numFmtId="0" fontId="20" fillId="3" borderId="5" xfId="0" applyFont="1" applyFill="1" applyBorder="1" applyAlignment="1">
      <alignment horizontal="center" vertical="center" wrapText="1"/>
    </xf>
    <xf numFmtId="0" fontId="19" fillId="2" borderId="5" xfId="0" applyFont="1" applyFill="1" applyBorder="1" applyAlignment="1">
      <alignment horizontal="center" vertical="center" wrapText="1"/>
    </xf>
    <xf numFmtId="0" fontId="19" fillId="2" borderId="5" xfId="0" applyFont="1" applyFill="1" applyBorder="1" applyAlignment="1">
      <alignment horizontal="center" vertical="center"/>
    </xf>
    <xf numFmtId="0" fontId="21" fillId="0" borderId="5" xfId="0" applyFont="1" applyBorder="1" applyAlignment="1">
      <alignment horizontal="center" vertical="center" wrapText="1"/>
    </xf>
    <xf numFmtId="0" fontId="20" fillId="3" borderId="12" xfId="0" applyFont="1" applyFill="1" applyBorder="1" applyAlignment="1">
      <alignment horizontal="center" vertical="center" wrapText="1"/>
    </xf>
    <xf numFmtId="0" fontId="20" fillId="3" borderId="13" xfId="0" applyFont="1" applyFill="1" applyBorder="1" applyAlignment="1">
      <alignment horizontal="center" vertical="center" wrapText="1"/>
    </xf>
    <xf numFmtId="0" fontId="20" fillId="2" borderId="5" xfId="0" applyFont="1" applyFill="1" applyBorder="1" applyAlignment="1">
      <alignment horizontal="center" vertical="center" wrapText="1"/>
    </xf>
  </cellXfs>
  <cellStyles count="3">
    <cellStyle name="Millares" xfId="1" builtinId="3"/>
    <cellStyle name="Normal" xfId="0" builtinId="0"/>
    <cellStyle name="Porcentaj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tabSelected="1" zoomScale="85" zoomScaleNormal="85" workbookViewId="0">
      <selection activeCell="F12" sqref="F12"/>
    </sheetView>
  </sheetViews>
  <sheetFormatPr baseColWidth="10" defaultRowHeight="15"/>
  <cols>
    <col min="1" max="1" width="25" style="12" customWidth="1"/>
    <col min="2" max="2" width="25.7109375" style="12" customWidth="1"/>
    <col min="3" max="3" width="21.140625" style="12" customWidth="1"/>
    <col min="4" max="4" width="11.42578125" style="12"/>
    <col min="5" max="5" width="11" style="12" bestFit="1" customWidth="1"/>
    <col min="6" max="6" width="79.28515625" style="12" customWidth="1"/>
    <col min="7" max="16384" width="11.42578125" style="6"/>
  </cols>
  <sheetData>
    <row r="1" spans="1:6" s="2" customFormat="1" ht="11.25">
      <c r="A1" s="80" t="s">
        <v>0</v>
      </c>
      <c r="B1" s="82" t="s">
        <v>1</v>
      </c>
      <c r="C1" s="82"/>
      <c r="D1" s="82"/>
      <c r="E1" s="82"/>
      <c r="F1" s="1" t="s">
        <v>2</v>
      </c>
    </row>
    <row r="2" spans="1:6" s="2" customFormat="1" ht="23.25" thickBot="1">
      <c r="A2" s="81"/>
      <c r="B2" s="3" t="s">
        <v>3</v>
      </c>
      <c r="C2" s="3" t="s">
        <v>4</v>
      </c>
      <c r="D2" s="3" t="s">
        <v>5</v>
      </c>
      <c r="E2" s="3" t="s">
        <v>6</v>
      </c>
      <c r="F2" s="4" t="s">
        <v>2</v>
      </c>
    </row>
    <row r="3" spans="1:6" ht="30">
      <c r="A3" s="75" t="s">
        <v>7</v>
      </c>
      <c r="B3" s="78" t="s">
        <v>8</v>
      </c>
      <c r="C3" s="78" t="s">
        <v>9</v>
      </c>
      <c r="D3" s="78" t="s">
        <v>10</v>
      </c>
      <c r="E3" s="83">
        <v>35</v>
      </c>
      <c r="F3" s="5" t="s">
        <v>11</v>
      </c>
    </row>
    <row r="4" spans="1:6">
      <c r="A4" s="76"/>
      <c r="B4" s="67"/>
      <c r="C4" s="67"/>
      <c r="D4" s="67"/>
      <c r="E4" s="84"/>
      <c r="F4" s="7" t="s">
        <v>12</v>
      </c>
    </row>
    <row r="5" spans="1:6">
      <c r="A5" s="76"/>
      <c r="B5" s="67"/>
      <c r="C5" s="67"/>
      <c r="D5" s="67"/>
      <c r="E5" s="84"/>
      <c r="F5" s="7" t="s">
        <v>13</v>
      </c>
    </row>
    <row r="6" spans="1:6">
      <c r="A6" s="76"/>
      <c r="B6" s="67"/>
      <c r="C6" s="67" t="s">
        <v>14</v>
      </c>
      <c r="D6" s="67" t="s">
        <v>10</v>
      </c>
      <c r="E6" s="84">
        <v>35</v>
      </c>
      <c r="F6" s="7" t="s">
        <v>15</v>
      </c>
    </row>
    <row r="7" spans="1:6">
      <c r="A7" s="76"/>
      <c r="B7" s="67"/>
      <c r="C7" s="67"/>
      <c r="D7" s="67"/>
      <c r="E7" s="84"/>
      <c r="F7" s="7" t="s">
        <v>16</v>
      </c>
    </row>
    <row r="8" spans="1:6">
      <c r="A8" s="76"/>
      <c r="B8" s="67"/>
      <c r="C8" s="67"/>
      <c r="D8" s="67"/>
      <c r="E8" s="84"/>
      <c r="F8" s="7" t="s">
        <v>17</v>
      </c>
    </row>
    <row r="9" spans="1:6" ht="30.75" thickBot="1">
      <c r="A9" s="77"/>
      <c r="B9" s="68"/>
      <c r="C9" s="68"/>
      <c r="D9" s="8" t="s">
        <v>18</v>
      </c>
      <c r="E9" s="9">
        <v>131000</v>
      </c>
      <c r="F9" s="10" t="s">
        <v>19</v>
      </c>
    </row>
    <row r="10" spans="1:6" ht="45">
      <c r="A10" s="75" t="s">
        <v>20</v>
      </c>
      <c r="B10" s="78" t="s">
        <v>21</v>
      </c>
      <c r="C10" s="78" t="s">
        <v>22</v>
      </c>
      <c r="D10" s="78" t="s">
        <v>10</v>
      </c>
      <c r="E10" s="79">
        <v>1</v>
      </c>
      <c r="F10" s="5" t="s">
        <v>23</v>
      </c>
    </row>
    <row r="11" spans="1:6" ht="30">
      <c r="A11" s="76"/>
      <c r="B11" s="67"/>
      <c r="C11" s="67"/>
      <c r="D11" s="67"/>
      <c r="E11" s="66"/>
      <c r="F11" s="7" t="s">
        <v>24</v>
      </c>
    </row>
    <row r="12" spans="1:6" ht="45">
      <c r="A12" s="76"/>
      <c r="B12" s="67"/>
      <c r="C12" s="67" t="s">
        <v>25</v>
      </c>
      <c r="D12" s="67" t="s">
        <v>10</v>
      </c>
      <c r="E12" s="66">
        <v>1</v>
      </c>
      <c r="F12" s="7" t="s">
        <v>26</v>
      </c>
    </row>
    <row r="13" spans="1:6" ht="30">
      <c r="A13" s="76"/>
      <c r="B13" s="67"/>
      <c r="C13" s="67"/>
      <c r="D13" s="67"/>
      <c r="E13" s="66"/>
      <c r="F13" s="7" t="s">
        <v>27</v>
      </c>
    </row>
    <row r="14" spans="1:6" ht="30">
      <c r="A14" s="76"/>
      <c r="B14" s="67"/>
      <c r="C14" s="67" t="s">
        <v>28</v>
      </c>
      <c r="D14" s="67" t="s">
        <v>10</v>
      </c>
      <c r="E14" s="66">
        <v>1</v>
      </c>
      <c r="F14" s="7" t="s">
        <v>29</v>
      </c>
    </row>
    <row r="15" spans="1:6" ht="30">
      <c r="A15" s="76"/>
      <c r="B15" s="67"/>
      <c r="C15" s="67"/>
      <c r="D15" s="67"/>
      <c r="E15" s="66"/>
      <c r="F15" s="7" t="s">
        <v>30</v>
      </c>
    </row>
    <row r="16" spans="1:6" ht="30">
      <c r="A16" s="76"/>
      <c r="B16" s="67" t="s">
        <v>31</v>
      </c>
      <c r="C16" s="11" t="s">
        <v>32</v>
      </c>
      <c r="D16" s="11" t="s">
        <v>10</v>
      </c>
      <c r="E16" s="11">
        <v>1</v>
      </c>
      <c r="F16" s="7" t="s">
        <v>33</v>
      </c>
    </row>
    <row r="17" spans="1:6" ht="15.75" thickBot="1">
      <c r="A17" s="77"/>
      <c r="B17" s="68"/>
      <c r="C17" s="8" t="s">
        <v>34</v>
      </c>
      <c r="D17" s="8" t="s">
        <v>35</v>
      </c>
      <c r="E17" s="8">
        <v>3</v>
      </c>
      <c r="F17" s="10" t="s">
        <v>36</v>
      </c>
    </row>
    <row r="20" spans="1:6" ht="15.75" thickBot="1"/>
    <row r="21" spans="1:6" ht="60">
      <c r="A21" s="69" t="s">
        <v>37</v>
      </c>
      <c r="B21" s="72" t="s">
        <v>21</v>
      </c>
      <c r="C21" s="13" t="s">
        <v>38</v>
      </c>
      <c r="D21" s="14" t="s">
        <v>10</v>
      </c>
      <c r="E21" s="14">
        <v>1</v>
      </c>
      <c r="F21" s="15" t="s">
        <v>39</v>
      </c>
    </row>
    <row r="22" spans="1:6" ht="45">
      <c r="A22" s="70"/>
      <c r="B22" s="73"/>
      <c r="C22" s="16" t="s">
        <v>40</v>
      </c>
      <c r="D22" s="17" t="s">
        <v>41</v>
      </c>
      <c r="E22" s="17">
        <v>1</v>
      </c>
      <c r="F22" s="18" t="s">
        <v>42</v>
      </c>
    </row>
    <row r="23" spans="1:6" ht="105">
      <c r="A23" s="70"/>
      <c r="B23" s="73"/>
      <c r="C23" s="19" t="s">
        <v>43</v>
      </c>
      <c r="D23" s="17" t="s">
        <v>10</v>
      </c>
      <c r="E23" s="17">
        <v>3</v>
      </c>
      <c r="F23" s="18" t="s">
        <v>44</v>
      </c>
    </row>
    <row r="24" spans="1:6" ht="90">
      <c r="A24" s="70"/>
      <c r="B24" s="73"/>
      <c r="C24" s="16" t="s">
        <v>45</v>
      </c>
      <c r="D24" s="17" t="s">
        <v>10</v>
      </c>
      <c r="E24" s="17">
        <v>1</v>
      </c>
      <c r="F24" s="20" t="s">
        <v>46</v>
      </c>
    </row>
    <row r="25" spans="1:6" ht="90">
      <c r="A25" s="70"/>
      <c r="B25" s="73"/>
      <c r="C25" s="19" t="s">
        <v>47</v>
      </c>
      <c r="D25" s="17" t="s">
        <v>10</v>
      </c>
      <c r="E25" s="17">
        <v>2</v>
      </c>
      <c r="F25" s="20" t="s">
        <v>48</v>
      </c>
    </row>
    <row r="26" spans="1:6" ht="75">
      <c r="A26" s="70"/>
      <c r="B26" s="73"/>
      <c r="C26" s="16" t="s">
        <v>49</v>
      </c>
      <c r="D26" s="17" t="s">
        <v>10</v>
      </c>
      <c r="E26" s="17">
        <v>3</v>
      </c>
      <c r="F26" s="20" t="s">
        <v>50</v>
      </c>
    </row>
    <row r="27" spans="1:6" ht="90.75" thickBot="1">
      <c r="A27" s="71"/>
      <c r="B27" s="74"/>
      <c r="C27" s="21" t="s">
        <v>51</v>
      </c>
      <c r="D27" s="22" t="s">
        <v>10</v>
      </c>
      <c r="E27" s="22">
        <v>1</v>
      </c>
      <c r="F27" s="23" t="s">
        <v>52</v>
      </c>
    </row>
  </sheetData>
  <mergeCells count="24">
    <mergeCell ref="A1:A2"/>
    <mergeCell ref="B1:E1"/>
    <mergeCell ref="A3:A9"/>
    <mergeCell ref="B3:B9"/>
    <mergeCell ref="C3:C5"/>
    <mergeCell ref="D3:D5"/>
    <mergeCell ref="E3:E5"/>
    <mergeCell ref="C6:C9"/>
    <mergeCell ref="D6:D8"/>
    <mergeCell ref="E6:E8"/>
    <mergeCell ref="E14:E15"/>
    <mergeCell ref="B16:B17"/>
    <mergeCell ref="A21:A27"/>
    <mergeCell ref="B21:B27"/>
    <mergeCell ref="A10:A17"/>
    <mergeCell ref="B10:B15"/>
    <mergeCell ref="C10:C11"/>
    <mergeCell ref="D10:D11"/>
    <mergeCell ref="E10:E11"/>
    <mergeCell ref="C12:C13"/>
    <mergeCell ref="D12:D13"/>
    <mergeCell ref="E12:E13"/>
    <mergeCell ref="C14:C15"/>
    <mergeCell ref="D14:D15"/>
  </mergeCells>
  <pageMargins left="0.7" right="0.7" top="0.75" bottom="0.75" header="0.3" footer="0.3"/>
  <pageSetup paperSize="9"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F44"/>
  <sheetViews>
    <sheetView workbookViewId="0">
      <selection activeCell="A3" sqref="A3:A10"/>
    </sheetView>
  </sheetViews>
  <sheetFormatPr baseColWidth="10" defaultColWidth="10.85546875" defaultRowHeight="11.25"/>
  <cols>
    <col min="1" max="1" width="33.7109375" style="2" customWidth="1"/>
    <col min="2" max="2" width="33.5703125" style="36" customWidth="1"/>
    <col min="3" max="3" width="21.42578125" style="36" customWidth="1"/>
    <col min="4" max="4" width="13.85546875" style="2" customWidth="1"/>
    <col min="5" max="5" width="9" style="2" customWidth="1"/>
    <col min="6" max="6" width="80" style="37" customWidth="1"/>
    <col min="7" max="16384" width="10.85546875" style="2"/>
  </cols>
  <sheetData>
    <row r="1" spans="1:6">
      <c r="A1" s="80" t="s">
        <v>0</v>
      </c>
      <c r="B1" s="82" t="s">
        <v>1</v>
      </c>
      <c r="C1" s="82"/>
      <c r="D1" s="82"/>
      <c r="E1" s="82"/>
      <c r="F1" s="1" t="s">
        <v>2</v>
      </c>
    </row>
    <row r="2" spans="1:6" ht="22.5">
      <c r="A2" s="81"/>
      <c r="B2" s="3" t="s">
        <v>3</v>
      </c>
      <c r="C2" s="3" t="s">
        <v>4</v>
      </c>
      <c r="D2" s="3" t="s">
        <v>5</v>
      </c>
      <c r="E2" s="3" t="s">
        <v>6</v>
      </c>
      <c r="F2" s="4" t="s">
        <v>2</v>
      </c>
    </row>
    <row r="3" spans="1:6" s="25" customFormat="1">
      <c r="A3" s="105" t="s">
        <v>53</v>
      </c>
      <c r="B3" s="106" t="s">
        <v>21</v>
      </c>
      <c r="C3" s="88" t="s">
        <v>28</v>
      </c>
      <c r="D3" s="92" t="s">
        <v>54</v>
      </c>
      <c r="E3" s="92">
        <v>1</v>
      </c>
      <c r="F3" s="24" t="s">
        <v>55</v>
      </c>
    </row>
    <row r="4" spans="1:6" s="25" customFormat="1" ht="22.5">
      <c r="A4" s="105"/>
      <c r="B4" s="107"/>
      <c r="C4" s="88"/>
      <c r="D4" s="92"/>
      <c r="E4" s="92"/>
      <c r="F4" s="24" t="s">
        <v>56</v>
      </c>
    </row>
    <row r="5" spans="1:6" s="25" customFormat="1">
      <c r="A5" s="105"/>
      <c r="B5" s="95" t="s">
        <v>57</v>
      </c>
      <c r="C5" s="94" t="s">
        <v>58</v>
      </c>
      <c r="D5" s="108" t="s">
        <v>10</v>
      </c>
      <c r="E5" s="92">
        <v>4</v>
      </c>
      <c r="F5" s="24" t="s">
        <v>59</v>
      </c>
    </row>
    <row r="6" spans="1:6" s="25" customFormat="1" ht="22.5">
      <c r="A6" s="105"/>
      <c r="B6" s="96"/>
      <c r="C6" s="94"/>
      <c r="D6" s="108"/>
      <c r="E6" s="92"/>
      <c r="F6" s="24" t="s">
        <v>60</v>
      </c>
    </row>
    <row r="7" spans="1:6" s="27" customFormat="1">
      <c r="A7" s="105"/>
      <c r="B7" s="88" t="s">
        <v>61</v>
      </c>
      <c r="C7" s="88" t="s">
        <v>62</v>
      </c>
      <c r="D7" s="90" t="s">
        <v>10</v>
      </c>
      <c r="E7" s="92">
        <v>1670</v>
      </c>
      <c r="F7" s="26" t="s">
        <v>63</v>
      </c>
    </row>
    <row r="8" spans="1:6" s="27" customFormat="1" ht="22.5">
      <c r="A8" s="105"/>
      <c r="B8" s="88"/>
      <c r="C8" s="88"/>
      <c r="D8" s="90"/>
      <c r="E8" s="92"/>
      <c r="F8" s="28" t="s">
        <v>64</v>
      </c>
    </row>
    <row r="9" spans="1:6" s="27" customFormat="1" ht="21" customHeight="1">
      <c r="A9" s="105"/>
      <c r="B9" s="88"/>
      <c r="C9" s="88"/>
      <c r="D9" s="90"/>
      <c r="E9" s="92"/>
      <c r="F9" s="29" t="s">
        <v>65</v>
      </c>
    </row>
    <row r="10" spans="1:6" s="27" customFormat="1">
      <c r="A10" s="105"/>
      <c r="B10" s="88"/>
      <c r="C10" s="88"/>
      <c r="D10" s="90"/>
      <c r="E10" s="92"/>
      <c r="F10" s="29" t="s">
        <v>66</v>
      </c>
    </row>
    <row r="11" spans="1:6" s="27" customFormat="1">
      <c r="A11" s="97" t="s">
        <v>67</v>
      </c>
      <c r="B11" s="88" t="s">
        <v>68</v>
      </c>
      <c r="C11" s="103" t="s">
        <v>69</v>
      </c>
      <c r="D11" s="90" t="s">
        <v>70</v>
      </c>
      <c r="E11" s="104">
        <v>300</v>
      </c>
      <c r="F11" s="30" t="s">
        <v>71</v>
      </c>
    </row>
    <row r="12" spans="1:6" s="27" customFormat="1">
      <c r="A12" s="98"/>
      <c r="B12" s="88"/>
      <c r="C12" s="103"/>
      <c r="D12" s="90"/>
      <c r="E12" s="104"/>
      <c r="F12" s="30" t="s">
        <v>72</v>
      </c>
    </row>
    <row r="13" spans="1:6" s="27" customFormat="1" ht="22.5">
      <c r="A13" s="98"/>
      <c r="B13" s="88"/>
      <c r="C13" s="103" t="s">
        <v>73</v>
      </c>
      <c r="D13" s="90" t="s">
        <v>70</v>
      </c>
      <c r="E13" s="92">
        <v>6490</v>
      </c>
      <c r="F13" s="30" t="s">
        <v>74</v>
      </c>
    </row>
    <row r="14" spans="1:6" s="27" customFormat="1">
      <c r="A14" s="98"/>
      <c r="B14" s="88"/>
      <c r="C14" s="103"/>
      <c r="D14" s="90"/>
      <c r="E14" s="92"/>
      <c r="F14" s="28" t="s">
        <v>75</v>
      </c>
    </row>
    <row r="15" spans="1:6" s="27" customFormat="1" ht="22.5">
      <c r="A15" s="98"/>
      <c r="B15" s="95" t="s">
        <v>76</v>
      </c>
      <c r="C15" s="95" t="s">
        <v>77</v>
      </c>
      <c r="D15" s="90" t="s">
        <v>54</v>
      </c>
      <c r="E15" s="92">
        <f>350+3+91</f>
        <v>444</v>
      </c>
      <c r="F15" s="26" t="s">
        <v>78</v>
      </c>
    </row>
    <row r="16" spans="1:6" s="27" customFormat="1" ht="22.5">
      <c r="A16" s="98"/>
      <c r="B16" s="96"/>
      <c r="C16" s="96"/>
      <c r="D16" s="90"/>
      <c r="E16" s="92"/>
      <c r="F16" s="26" t="s">
        <v>79</v>
      </c>
    </row>
    <row r="17" spans="1:6" s="27" customFormat="1" ht="22.5">
      <c r="A17" s="98"/>
      <c r="B17" s="96"/>
      <c r="C17" s="96"/>
      <c r="D17" s="90"/>
      <c r="E17" s="92"/>
      <c r="F17" s="31" t="s">
        <v>80</v>
      </c>
    </row>
    <row r="18" spans="1:6" s="27" customFormat="1">
      <c r="A18" s="98"/>
      <c r="B18" s="94" t="s">
        <v>81</v>
      </c>
      <c r="C18" s="95" t="s">
        <v>82</v>
      </c>
      <c r="D18" s="90" t="s">
        <v>54</v>
      </c>
      <c r="E18" s="92">
        <v>3500</v>
      </c>
      <c r="F18" s="29" t="s">
        <v>83</v>
      </c>
    </row>
    <row r="19" spans="1:6" s="27" customFormat="1">
      <c r="A19" s="98"/>
      <c r="B19" s="94"/>
      <c r="C19" s="96"/>
      <c r="D19" s="90"/>
      <c r="E19" s="92"/>
      <c r="F19" s="29" t="s">
        <v>84</v>
      </c>
    </row>
    <row r="20" spans="1:6" s="27" customFormat="1">
      <c r="A20" s="98"/>
      <c r="B20" s="94"/>
      <c r="C20" s="96"/>
      <c r="D20" s="90"/>
      <c r="E20" s="92"/>
      <c r="F20" s="29" t="s">
        <v>85</v>
      </c>
    </row>
    <row r="21" spans="1:6" s="27" customFormat="1">
      <c r="A21" s="98"/>
      <c r="B21" s="94"/>
      <c r="C21" s="96"/>
      <c r="D21" s="90"/>
      <c r="E21" s="92"/>
      <c r="F21" s="29" t="s">
        <v>86</v>
      </c>
    </row>
    <row r="22" spans="1:6" s="27" customFormat="1">
      <c r="A22" s="98"/>
      <c r="B22" s="94"/>
      <c r="C22" s="96"/>
      <c r="D22" s="90"/>
      <c r="E22" s="92"/>
      <c r="F22" s="29" t="s">
        <v>87</v>
      </c>
    </row>
    <row r="23" spans="1:6" s="27" customFormat="1">
      <c r="A23" s="98"/>
      <c r="B23" s="94"/>
      <c r="C23" s="96"/>
      <c r="D23" s="90"/>
      <c r="E23" s="92"/>
      <c r="F23" s="29" t="s">
        <v>88</v>
      </c>
    </row>
    <row r="24" spans="1:6" s="27" customFormat="1">
      <c r="A24" s="97" t="s">
        <v>89</v>
      </c>
      <c r="B24" s="99" t="s">
        <v>90</v>
      </c>
      <c r="C24" s="88" t="s">
        <v>91</v>
      </c>
      <c r="D24" s="101" t="s">
        <v>54</v>
      </c>
      <c r="E24" s="101">
        <v>180</v>
      </c>
      <c r="F24" s="32" t="s">
        <v>92</v>
      </c>
    </row>
    <row r="25" spans="1:6" s="27" customFormat="1" ht="27" customHeight="1">
      <c r="A25" s="98"/>
      <c r="B25" s="100"/>
      <c r="C25" s="88"/>
      <c r="D25" s="102"/>
      <c r="E25" s="102"/>
      <c r="F25" s="26" t="s">
        <v>93</v>
      </c>
    </row>
    <row r="26" spans="1:6" s="27" customFormat="1">
      <c r="A26" s="98"/>
      <c r="B26" s="88" t="s">
        <v>94</v>
      </c>
      <c r="C26" s="88" t="s">
        <v>95</v>
      </c>
      <c r="D26" s="90" t="s">
        <v>54</v>
      </c>
      <c r="E26" s="92">
        <v>120</v>
      </c>
      <c r="F26" s="30" t="s">
        <v>96</v>
      </c>
    </row>
    <row r="27" spans="1:6" s="27" customFormat="1">
      <c r="A27" s="98"/>
      <c r="B27" s="88"/>
      <c r="C27" s="88"/>
      <c r="D27" s="90"/>
      <c r="E27" s="92"/>
      <c r="F27" s="30" t="s">
        <v>97</v>
      </c>
    </row>
    <row r="28" spans="1:6" s="27" customFormat="1">
      <c r="A28" s="98"/>
      <c r="B28" s="88"/>
      <c r="C28" s="88"/>
      <c r="D28" s="90"/>
      <c r="E28" s="92"/>
      <c r="F28" s="30" t="s">
        <v>98</v>
      </c>
    </row>
    <row r="29" spans="1:6" s="27" customFormat="1" ht="22.5">
      <c r="A29" s="98"/>
      <c r="B29" s="88"/>
      <c r="C29" s="88"/>
      <c r="D29" s="90"/>
      <c r="E29" s="92"/>
      <c r="F29" s="33" t="s">
        <v>99</v>
      </c>
    </row>
    <row r="30" spans="1:6" s="25" customFormat="1" ht="30.75" customHeight="1">
      <c r="A30" s="85" t="s">
        <v>100</v>
      </c>
      <c r="B30" s="88" t="s">
        <v>8</v>
      </c>
      <c r="C30" s="88" t="s">
        <v>9</v>
      </c>
      <c r="D30" s="90" t="s">
        <v>70</v>
      </c>
      <c r="E30" s="92">
        <v>2</v>
      </c>
      <c r="F30" s="30" t="s">
        <v>101</v>
      </c>
    </row>
    <row r="31" spans="1:6" s="25" customFormat="1" ht="16.5" customHeight="1">
      <c r="A31" s="86"/>
      <c r="B31" s="88"/>
      <c r="C31" s="88"/>
      <c r="D31" s="90"/>
      <c r="E31" s="92"/>
      <c r="F31" s="30" t="s">
        <v>102</v>
      </c>
    </row>
    <row r="32" spans="1:6" s="25" customFormat="1" ht="16.5" customHeight="1">
      <c r="A32" s="86"/>
      <c r="B32" s="88"/>
      <c r="C32" s="88"/>
      <c r="D32" s="90"/>
      <c r="E32" s="92"/>
      <c r="F32" s="34" t="s">
        <v>103</v>
      </c>
    </row>
    <row r="33" spans="1:6" s="25" customFormat="1" ht="16.5" customHeight="1">
      <c r="A33" s="86"/>
      <c r="B33" s="88"/>
      <c r="C33" s="88"/>
      <c r="D33" s="90"/>
      <c r="E33" s="92"/>
      <c r="F33" s="26" t="s">
        <v>104</v>
      </c>
    </row>
    <row r="34" spans="1:6" s="25" customFormat="1" ht="16.5" customHeight="1" thickBot="1">
      <c r="A34" s="87"/>
      <c r="B34" s="89"/>
      <c r="C34" s="89"/>
      <c r="D34" s="91"/>
      <c r="E34" s="93"/>
      <c r="F34" s="35" t="s">
        <v>105</v>
      </c>
    </row>
    <row r="40" spans="1:6" s="36" customFormat="1">
      <c r="A40" s="2"/>
      <c r="D40" s="2"/>
      <c r="E40" s="2"/>
      <c r="F40" s="37"/>
    </row>
    <row r="41" spans="1:6" s="36" customFormat="1">
      <c r="A41" s="2"/>
      <c r="D41" s="2"/>
      <c r="E41" s="2"/>
      <c r="F41" s="37"/>
    </row>
    <row r="43" spans="1:6" s="36" customFormat="1">
      <c r="A43" s="2"/>
      <c r="D43" s="2"/>
      <c r="E43" s="2"/>
      <c r="F43" s="37"/>
    </row>
    <row r="44" spans="1:6" s="36" customFormat="1">
      <c r="A44" s="2"/>
      <c r="D44" s="2"/>
      <c r="E44" s="2"/>
      <c r="F44" s="37"/>
    </row>
  </sheetData>
  <mergeCells count="45">
    <mergeCell ref="A1:A2"/>
    <mergeCell ref="B1:E1"/>
    <mergeCell ref="A3:A10"/>
    <mergeCell ref="B3:B4"/>
    <mergeCell ref="C3:C4"/>
    <mergeCell ref="D3:D4"/>
    <mergeCell ref="E3:E4"/>
    <mergeCell ref="B5:B6"/>
    <mergeCell ref="C5:C6"/>
    <mergeCell ref="D5:D6"/>
    <mergeCell ref="E5:E6"/>
    <mergeCell ref="B7:B10"/>
    <mergeCell ref="C7:C10"/>
    <mergeCell ref="D7:D10"/>
    <mergeCell ref="E7:E10"/>
    <mergeCell ref="E13:E14"/>
    <mergeCell ref="B15:B17"/>
    <mergeCell ref="C15:C17"/>
    <mergeCell ref="D15:D17"/>
    <mergeCell ref="E15:E17"/>
    <mergeCell ref="B11:B14"/>
    <mergeCell ref="C11:C12"/>
    <mergeCell ref="D11:D12"/>
    <mergeCell ref="E11:E12"/>
    <mergeCell ref="B18:B23"/>
    <mergeCell ref="C18:C23"/>
    <mergeCell ref="D18:D23"/>
    <mergeCell ref="E18:E23"/>
    <mergeCell ref="A24:A29"/>
    <mergeCell ref="B24:B25"/>
    <mergeCell ref="C24:C25"/>
    <mergeCell ref="D24:D25"/>
    <mergeCell ref="E24:E25"/>
    <mergeCell ref="B26:B29"/>
    <mergeCell ref="A11:A23"/>
    <mergeCell ref="C26:C29"/>
    <mergeCell ref="D26:D29"/>
    <mergeCell ref="E26:E29"/>
    <mergeCell ref="C13:C14"/>
    <mergeCell ref="D13:D14"/>
    <mergeCell ref="A30:A34"/>
    <mergeCell ref="B30:B34"/>
    <mergeCell ref="C30:C34"/>
    <mergeCell ref="D30:D34"/>
    <mergeCell ref="E30:E3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
  <sheetViews>
    <sheetView workbookViewId="0">
      <selection activeCell="C16" sqref="C16:C20"/>
    </sheetView>
  </sheetViews>
  <sheetFormatPr baseColWidth="10" defaultRowHeight="15"/>
  <cols>
    <col min="1" max="1" width="23.42578125" customWidth="1"/>
    <col min="2" max="2" width="31.7109375" customWidth="1"/>
    <col min="3" max="3" width="49.140625" customWidth="1"/>
    <col min="6" max="6" width="68.7109375" customWidth="1"/>
  </cols>
  <sheetData>
    <row r="1" spans="1:6">
      <c r="A1" s="144" t="s">
        <v>0</v>
      </c>
      <c r="B1" s="146" t="s">
        <v>1</v>
      </c>
      <c r="C1" s="146"/>
      <c r="D1" s="146"/>
      <c r="E1" s="146"/>
      <c r="F1" s="38" t="s">
        <v>2</v>
      </c>
    </row>
    <row r="2" spans="1:6" ht="26.25" thickBot="1">
      <c r="A2" s="145"/>
      <c r="B2" s="39" t="s">
        <v>3</v>
      </c>
      <c r="C2" s="39" t="s">
        <v>4</v>
      </c>
      <c r="D2" s="39" t="s">
        <v>5</v>
      </c>
      <c r="E2" s="39" t="s">
        <v>6</v>
      </c>
      <c r="F2" s="40" t="s">
        <v>2</v>
      </c>
    </row>
    <row r="3" spans="1:6">
      <c r="A3" s="147" t="s">
        <v>106</v>
      </c>
      <c r="B3" s="149" t="s">
        <v>107</v>
      </c>
      <c r="C3" s="149" t="s">
        <v>108</v>
      </c>
      <c r="D3" s="150" t="s">
        <v>10</v>
      </c>
      <c r="E3" s="151">
        <v>12000</v>
      </c>
      <c r="F3" s="127" t="s">
        <v>109</v>
      </c>
    </row>
    <row r="4" spans="1:6">
      <c r="A4" s="147"/>
      <c r="B4" s="149"/>
      <c r="C4" s="149"/>
      <c r="D4" s="150"/>
      <c r="E4" s="151"/>
      <c r="F4" s="128"/>
    </row>
    <row r="5" spans="1:6">
      <c r="A5" s="147"/>
      <c r="B5" s="149"/>
      <c r="C5" s="149"/>
      <c r="D5" s="150"/>
      <c r="E5" s="151"/>
      <c r="F5" s="128" t="s">
        <v>110</v>
      </c>
    </row>
    <row r="6" spans="1:6">
      <c r="A6" s="147"/>
      <c r="B6" s="149"/>
      <c r="C6" s="149"/>
      <c r="D6" s="150"/>
      <c r="E6" s="151"/>
      <c r="F6" s="128"/>
    </row>
    <row r="7" spans="1:6">
      <c r="A7" s="147"/>
      <c r="B7" s="149"/>
      <c r="C7" s="149"/>
      <c r="D7" s="150"/>
      <c r="E7" s="151"/>
      <c r="F7" s="128"/>
    </row>
    <row r="8" spans="1:6" ht="38.25">
      <c r="A8" s="147"/>
      <c r="B8" s="149"/>
      <c r="C8" s="129" t="s">
        <v>111</v>
      </c>
      <c r="D8" s="132" t="s">
        <v>112</v>
      </c>
      <c r="E8" s="135">
        <f>+E3*0.4</f>
        <v>4800</v>
      </c>
      <c r="F8" s="41" t="s">
        <v>113</v>
      </c>
    </row>
    <row r="9" spans="1:6" ht="51">
      <c r="A9" s="147"/>
      <c r="B9" s="149"/>
      <c r="C9" s="130"/>
      <c r="D9" s="133"/>
      <c r="E9" s="136"/>
      <c r="F9" s="41" t="s">
        <v>114</v>
      </c>
    </row>
    <row r="10" spans="1:6" ht="26.25" thickBot="1">
      <c r="A10" s="148"/>
      <c r="B10" s="129"/>
      <c r="C10" s="131"/>
      <c r="D10" s="134"/>
      <c r="E10" s="137"/>
      <c r="F10" s="42" t="s">
        <v>115</v>
      </c>
    </row>
    <row r="11" spans="1:6" ht="38.25">
      <c r="A11" s="138" t="s">
        <v>116</v>
      </c>
      <c r="B11" s="140" t="s">
        <v>117</v>
      </c>
      <c r="C11" s="140" t="s">
        <v>118</v>
      </c>
      <c r="D11" s="141" t="s">
        <v>10</v>
      </c>
      <c r="E11" s="143">
        <v>6740</v>
      </c>
      <c r="F11" s="43" t="s">
        <v>119</v>
      </c>
    </row>
    <row r="12" spans="1:6" ht="39" thickBot="1">
      <c r="A12" s="139"/>
      <c r="B12" s="131"/>
      <c r="C12" s="131"/>
      <c r="D12" s="142"/>
      <c r="E12" s="137"/>
      <c r="F12" s="44" t="s">
        <v>120</v>
      </c>
    </row>
    <row r="13" spans="1:6" ht="15.75" thickBot="1"/>
    <row r="14" spans="1:6">
      <c r="A14" s="117" t="s">
        <v>121</v>
      </c>
      <c r="B14" s="119" t="s">
        <v>1</v>
      </c>
      <c r="C14" s="119"/>
      <c r="D14" s="119"/>
      <c r="E14" s="119"/>
      <c r="F14" s="45" t="s">
        <v>2</v>
      </c>
    </row>
    <row r="15" spans="1:6" ht="23.25" thickBot="1">
      <c r="A15" s="118"/>
      <c r="B15" s="46" t="s">
        <v>3</v>
      </c>
      <c r="C15" s="46" t="s">
        <v>4</v>
      </c>
      <c r="D15" s="46" t="s">
        <v>5</v>
      </c>
      <c r="E15" s="46" t="s">
        <v>6</v>
      </c>
      <c r="F15" s="47" t="s">
        <v>2</v>
      </c>
    </row>
    <row r="16" spans="1:6">
      <c r="A16" s="120" t="s">
        <v>122</v>
      </c>
      <c r="B16" s="123" t="s">
        <v>123</v>
      </c>
      <c r="C16" s="123" t="s">
        <v>124</v>
      </c>
      <c r="D16" s="123" t="s">
        <v>125</v>
      </c>
      <c r="E16" s="125">
        <v>380</v>
      </c>
      <c r="F16" s="109" t="s">
        <v>126</v>
      </c>
    </row>
    <row r="17" spans="1:6">
      <c r="A17" s="121"/>
      <c r="B17" s="113"/>
      <c r="C17" s="113"/>
      <c r="D17" s="113"/>
      <c r="E17" s="115"/>
      <c r="F17" s="110"/>
    </row>
    <row r="18" spans="1:6">
      <c r="A18" s="121"/>
      <c r="B18" s="113"/>
      <c r="C18" s="113"/>
      <c r="D18" s="113"/>
      <c r="E18" s="115"/>
      <c r="F18" s="111" t="s">
        <v>127</v>
      </c>
    </row>
    <row r="19" spans="1:6">
      <c r="A19" s="121"/>
      <c r="B19" s="113"/>
      <c r="C19" s="113"/>
      <c r="D19" s="113"/>
      <c r="E19" s="115"/>
      <c r="F19" s="110"/>
    </row>
    <row r="20" spans="1:6">
      <c r="A20" s="121"/>
      <c r="B20" s="113"/>
      <c r="C20" s="124"/>
      <c r="D20" s="124"/>
      <c r="E20" s="126"/>
      <c r="F20" s="111" t="s">
        <v>128</v>
      </c>
    </row>
    <row r="21" spans="1:6">
      <c r="A21" s="121"/>
      <c r="B21" s="113"/>
      <c r="C21" s="113" t="s">
        <v>129</v>
      </c>
      <c r="D21" s="113" t="s">
        <v>112</v>
      </c>
      <c r="E21" s="115">
        <v>120000</v>
      </c>
      <c r="F21" s="112"/>
    </row>
    <row r="22" spans="1:6">
      <c r="A22" s="121"/>
      <c r="B22" s="113"/>
      <c r="C22" s="113"/>
      <c r="D22" s="113"/>
      <c r="E22" s="115"/>
      <c r="F22" s="110"/>
    </row>
    <row r="23" spans="1:6" ht="23.25" thickBot="1">
      <c r="A23" s="122"/>
      <c r="B23" s="114"/>
      <c r="C23" s="114"/>
      <c r="D23" s="114"/>
      <c r="E23" s="116"/>
      <c r="F23" s="48" t="s">
        <v>130</v>
      </c>
    </row>
  </sheetData>
  <mergeCells count="30">
    <mergeCell ref="A1:A2"/>
    <mergeCell ref="B1:E1"/>
    <mergeCell ref="A3:A10"/>
    <mergeCell ref="B3:B10"/>
    <mergeCell ref="C3:C7"/>
    <mergeCell ref="D3:D7"/>
    <mergeCell ref="E3:E7"/>
    <mergeCell ref="A11:A12"/>
    <mergeCell ref="B11:B12"/>
    <mergeCell ref="C11:C12"/>
    <mergeCell ref="D11:D12"/>
    <mergeCell ref="E11:E12"/>
    <mergeCell ref="F3:F4"/>
    <mergeCell ref="F5:F7"/>
    <mergeCell ref="C8:C10"/>
    <mergeCell ref="D8:D10"/>
    <mergeCell ref="E8:E10"/>
    <mergeCell ref="A14:A15"/>
    <mergeCell ref="B14:E14"/>
    <mergeCell ref="A16:A23"/>
    <mergeCell ref="B16:B23"/>
    <mergeCell ref="C16:C20"/>
    <mergeCell ref="D16:D20"/>
    <mergeCell ref="E16:E20"/>
    <mergeCell ref="F16:F17"/>
    <mergeCell ref="F18:F19"/>
    <mergeCell ref="F20:F22"/>
    <mergeCell ref="C21:C23"/>
    <mergeCell ref="D21:D23"/>
    <mergeCell ref="E21:E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sqref="A1:XFD1048576"/>
    </sheetView>
  </sheetViews>
  <sheetFormatPr baseColWidth="10" defaultColWidth="11.5703125" defaultRowHeight="11.25"/>
  <cols>
    <col min="1" max="1" width="39.7109375" style="51" customWidth="1"/>
    <col min="2" max="2" width="26.28515625" style="60" customWidth="1"/>
    <col min="3" max="3" width="37.28515625" style="60" customWidth="1"/>
    <col min="4" max="4" width="9.5703125" style="51" customWidth="1"/>
    <col min="5" max="5" width="10.42578125" style="51" customWidth="1"/>
    <col min="6" max="6" width="44.28515625" style="61" customWidth="1"/>
    <col min="7" max="7" width="5.85546875" style="50" customWidth="1"/>
    <col min="8" max="8" width="21.42578125" style="51" hidden="1" customWidth="1"/>
    <col min="9" max="16384" width="11.5703125" style="51"/>
  </cols>
  <sheetData>
    <row r="1" spans="1:10">
      <c r="A1" s="170" t="s">
        <v>121</v>
      </c>
      <c r="B1" s="172" t="s">
        <v>1</v>
      </c>
      <c r="C1" s="173"/>
      <c r="D1" s="173"/>
      <c r="E1" s="173"/>
      <c r="F1" s="49" t="s">
        <v>2</v>
      </c>
    </row>
    <row r="2" spans="1:10" ht="22.5">
      <c r="A2" s="171"/>
      <c r="B2" s="52" t="s">
        <v>3</v>
      </c>
      <c r="C2" s="52" t="s">
        <v>4</v>
      </c>
      <c r="D2" s="52" t="s">
        <v>5</v>
      </c>
      <c r="E2" s="52" t="s">
        <v>6</v>
      </c>
      <c r="F2" s="52" t="s">
        <v>2</v>
      </c>
      <c r="H2" s="53" t="s">
        <v>131</v>
      </c>
    </row>
    <row r="3" spans="1:10">
      <c r="A3" s="174" t="s">
        <v>132</v>
      </c>
      <c r="B3" s="162" t="s">
        <v>133</v>
      </c>
      <c r="C3" s="162" t="s">
        <v>134</v>
      </c>
      <c r="D3" s="162" t="s">
        <v>112</v>
      </c>
      <c r="E3" s="163">
        <v>6000</v>
      </c>
      <c r="F3" s="156" t="s">
        <v>135</v>
      </c>
      <c r="H3" s="54">
        <v>0</v>
      </c>
    </row>
    <row r="4" spans="1:10">
      <c r="A4" s="174"/>
      <c r="B4" s="162"/>
      <c r="C4" s="162"/>
      <c r="D4" s="162"/>
      <c r="E4" s="163"/>
      <c r="F4" s="157"/>
      <c r="H4" s="54">
        <v>706037132</v>
      </c>
    </row>
    <row r="5" spans="1:10">
      <c r="A5" s="174"/>
      <c r="B5" s="162"/>
      <c r="C5" s="162"/>
      <c r="D5" s="162"/>
      <c r="E5" s="163"/>
      <c r="F5" s="157"/>
      <c r="H5" s="54">
        <v>297180248</v>
      </c>
    </row>
    <row r="6" spans="1:10">
      <c r="A6" s="174"/>
      <c r="B6" s="162"/>
      <c r="C6" s="162" t="s">
        <v>136</v>
      </c>
      <c r="D6" s="162" t="s">
        <v>10</v>
      </c>
      <c r="E6" s="163">
        <v>1400</v>
      </c>
      <c r="F6" s="157"/>
      <c r="H6" s="54">
        <v>81022858</v>
      </c>
      <c r="J6" s="50"/>
    </row>
    <row r="7" spans="1:10">
      <c r="A7" s="174"/>
      <c r="B7" s="162"/>
      <c r="C7" s="162"/>
      <c r="D7" s="162"/>
      <c r="E7" s="163"/>
      <c r="F7" s="157"/>
      <c r="H7" s="54">
        <f>392508285-386364070</f>
        <v>6144215</v>
      </c>
    </row>
    <row r="8" spans="1:10">
      <c r="A8" s="174"/>
      <c r="B8" s="162"/>
      <c r="C8" s="162"/>
      <c r="D8" s="162"/>
      <c r="E8" s="163"/>
      <c r="F8" s="157"/>
      <c r="H8" s="54">
        <v>20000000</v>
      </c>
    </row>
    <row r="9" spans="1:10" ht="22.5">
      <c r="A9" s="174"/>
      <c r="B9" s="55" t="s">
        <v>137</v>
      </c>
      <c r="C9" s="55" t="s">
        <v>138</v>
      </c>
      <c r="D9" s="55" t="s">
        <v>10</v>
      </c>
      <c r="E9" s="55">
        <v>15</v>
      </c>
      <c r="F9" s="157"/>
      <c r="H9" s="54">
        <v>0</v>
      </c>
    </row>
    <row r="10" spans="1:10">
      <c r="A10" s="174"/>
      <c r="B10" s="164" t="s">
        <v>139</v>
      </c>
      <c r="C10" s="164" t="s">
        <v>140</v>
      </c>
      <c r="D10" s="164" t="s">
        <v>112</v>
      </c>
      <c r="E10" s="167">
        <v>2553</v>
      </c>
      <c r="F10" s="56" t="s">
        <v>141</v>
      </c>
      <c r="G10" s="51"/>
    </row>
    <row r="11" spans="1:10">
      <c r="A11" s="174"/>
      <c r="B11" s="165"/>
      <c r="C11" s="165"/>
      <c r="D11" s="165"/>
      <c r="E11" s="168"/>
      <c r="F11" s="56" t="s">
        <v>142</v>
      </c>
      <c r="G11" s="51"/>
    </row>
    <row r="12" spans="1:10" ht="22.5">
      <c r="A12" s="174"/>
      <c r="B12" s="166"/>
      <c r="C12" s="166"/>
      <c r="D12" s="166"/>
      <c r="E12" s="168"/>
      <c r="F12" s="57" t="s">
        <v>143</v>
      </c>
      <c r="G12" s="51"/>
    </row>
    <row r="13" spans="1:10">
      <c r="A13" s="174"/>
      <c r="B13" s="164" t="s">
        <v>144</v>
      </c>
      <c r="C13" s="164" t="s">
        <v>145</v>
      </c>
      <c r="D13" s="164" t="s">
        <v>112</v>
      </c>
      <c r="E13" s="168"/>
      <c r="F13" s="56" t="s">
        <v>141</v>
      </c>
    </row>
    <row r="14" spans="1:10">
      <c r="A14" s="174"/>
      <c r="B14" s="165"/>
      <c r="C14" s="165"/>
      <c r="D14" s="165"/>
      <c r="E14" s="168"/>
      <c r="F14" s="56" t="s">
        <v>142</v>
      </c>
    </row>
    <row r="15" spans="1:10" ht="22.5">
      <c r="A15" s="174"/>
      <c r="B15" s="166"/>
      <c r="C15" s="166"/>
      <c r="D15" s="166"/>
      <c r="E15" s="169"/>
      <c r="F15" s="57" t="s">
        <v>146</v>
      </c>
    </row>
    <row r="16" spans="1:10" ht="33.75">
      <c r="A16" s="152" t="s">
        <v>147</v>
      </c>
      <c r="B16" s="58" t="s">
        <v>148</v>
      </c>
      <c r="C16" s="58" t="s">
        <v>149</v>
      </c>
      <c r="D16" s="58" t="s">
        <v>10</v>
      </c>
      <c r="E16" s="58">
        <v>24</v>
      </c>
      <c r="F16" s="59" t="s">
        <v>150</v>
      </c>
    </row>
    <row r="17" spans="1:6" ht="45">
      <c r="A17" s="153"/>
      <c r="B17" s="58" t="s">
        <v>151</v>
      </c>
      <c r="C17" s="58" t="s">
        <v>152</v>
      </c>
      <c r="D17" s="58" t="s">
        <v>10</v>
      </c>
      <c r="E17" s="58">
        <v>24</v>
      </c>
      <c r="F17" s="59" t="s">
        <v>150</v>
      </c>
    </row>
    <row r="18" spans="1:6">
      <c r="A18" s="154"/>
      <c r="B18" s="156" t="s">
        <v>153</v>
      </c>
      <c r="C18" s="156" t="s">
        <v>154</v>
      </c>
      <c r="D18" s="159" t="s">
        <v>10</v>
      </c>
      <c r="E18" s="159">
        <v>6</v>
      </c>
      <c r="F18" s="59" t="s">
        <v>150</v>
      </c>
    </row>
    <row r="19" spans="1:6" ht="22.5">
      <c r="A19" s="154"/>
      <c r="B19" s="157"/>
      <c r="C19" s="157"/>
      <c r="D19" s="160"/>
      <c r="E19" s="160"/>
      <c r="F19" s="59" t="s">
        <v>155</v>
      </c>
    </row>
    <row r="20" spans="1:6" ht="22.5">
      <c r="A20" s="154"/>
      <c r="B20" s="157"/>
      <c r="C20" s="157"/>
      <c r="D20" s="160"/>
      <c r="E20" s="160"/>
      <c r="F20" s="59" t="s">
        <v>156</v>
      </c>
    </row>
    <row r="21" spans="1:6" ht="22.5">
      <c r="A21" s="155"/>
      <c r="B21" s="158"/>
      <c r="C21" s="158"/>
      <c r="D21" s="161"/>
      <c r="E21" s="161"/>
      <c r="F21" s="59" t="s">
        <v>157</v>
      </c>
    </row>
    <row r="22" spans="1:6">
      <c r="C22" s="51"/>
    </row>
  </sheetData>
  <mergeCells count="23">
    <mergeCell ref="A1:A2"/>
    <mergeCell ref="B1:E1"/>
    <mergeCell ref="A3:A15"/>
    <mergeCell ref="B3:B8"/>
    <mergeCell ref="C3:C5"/>
    <mergeCell ref="D3:D5"/>
    <mergeCell ref="E3:E5"/>
    <mergeCell ref="D13:D15"/>
    <mergeCell ref="F3:F9"/>
    <mergeCell ref="C6:C8"/>
    <mergeCell ref="D6:D8"/>
    <mergeCell ref="E6:E8"/>
    <mergeCell ref="B10:B12"/>
    <mergeCell ref="C10:C12"/>
    <mergeCell ref="D10:D12"/>
    <mergeCell ref="E10:E15"/>
    <mergeCell ref="B13:B15"/>
    <mergeCell ref="C13:C15"/>
    <mergeCell ref="A16:A21"/>
    <mergeCell ref="B18:B21"/>
    <mergeCell ref="C18:C21"/>
    <mergeCell ref="D18:D21"/>
    <mergeCell ref="E18:E2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selection activeCell="E15" sqref="E15:E18"/>
    </sheetView>
  </sheetViews>
  <sheetFormatPr baseColWidth="10" defaultColWidth="11.5703125" defaultRowHeight="11.25"/>
  <cols>
    <col min="1" max="1" width="39.7109375" style="51" customWidth="1"/>
    <col min="2" max="2" width="41" style="61" bestFit="1" customWidth="1"/>
    <col min="3" max="3" width="62.85546875" style="60" bestFit="1" customWidth="1"/>
    <col min="4" max="4" width="13.7109375" style="51" customWidth="1"/>
    <col min="5" max="5" width="10" style="51" bestFit="1" customWidth="1"/>
    <col min="6" max="6" width="41.140625" style="61" customWidth="1"/>
    <col min="7" max="16384" width="11.5703125" style="51"/>
  </cols>
  <sheetData>
    <row r="1" spans="1:6">
      <c r="A1" s="178" t="s">
        <v>0</v>
      </c>
      <c r="B1" s="179" t="s">
        <v>1</v>
      </c>
      <c r="C1" s="179"/>
      <c r="D1" s="179"/>
      <c r="E1" s="179"/>
      <c r="F1" s="52" t="s">
        <v>2</v>
      </c>
    </row>
    <row r="2" spans="1:6" ht="22.5">
      <c r="A2" s="178"/>
      <c r="B2" s="52" t="s">
        <v>3</v>
      </c>
      <c r="C2" s="52" t="s">
        <v>4</v>
      </c>
      <c r="D2" s="52" t="s">
        <v>5</v>
      </c>
      <c r="E2" s="52" t="s">
        <v>6</v>
      </c>
      <c r="F2" s="52" t="s">
        <v>2</v>
      </c>
    </row>
    <row r="3" spans="1:6">
      <c r="A3" s="180" t="s">
        <v>158</v>
      </c>
      <c r="B3" s="177" t="s">
        <v>159</v>
      </c>
      <c r="C3" s="62" t="s">
        <v>160</v>
      </c>
      <c r="D3" s="62" t="s">
        <v>112</v>
      </c>
      <c r="E3" s="63">
        <v>5000</v>
      </c>
      <c r="F3" s="181" t="s">
        <v>161</v>
      </c>
    </row>
    <row r="4" spans="1:6">
      <c r="A4" s="180"/>
      <c r="B4" s="177"/>
      <c r="C4" s="176" t="s">
        <v>162</v>
      </c>
      <c r="D4" s="177" t="s">
        <v>10</v>
      </c>
      <c r="E4" s="177">
        <v>500</v>
      </c>
      <c r="F4" s="182"/>
    </row>
    <row r="5" spans="1:6">
      <c r="A5" s="180"/>
      <c r="B5" s="177"/>
      <c r="C5" s="176"/>
      <c r="D5" s="177"/>
      <c r="E5" s="177"/>
      <c r="F5" s="182"/>
    </row>
    <row r="6" spans="1:6">
      <c r="A6" s="180"/>
      <c r="B6" s="177" t="s">
        <v>163</v>
      </c>
      <c r="C6" s="177" t="s">
        <v>164</v>
      </c>
      <c r="D6" s="177" t="s">
        <v>10</v>
      </c>
      <c r="E6" s="177">
        <v>10</v>
      </c>
      <c r="F6" s="182"/>
    </row>
    <row r="7" spans="1:6">
      <c r="A7" s="180"/>
      <c r="B7" s="177"/>
      <c r="C7" s="177"/>
      <c r="D7" s="177"/>
      <c r="E7" s="177"/>
      <c r="F7" s="182"/>
    </row>
    <row r="8" spans="1:6">
      <c r="A8" s="180"/>
      <c r="B8" s="177"/>
      <c r="C8" s="177"/>
      <c r="D8" s="177"/>
      <c r="E8" s="177"/>
      <c r="F8" s="182"/>
    </row>
    <row r="9" spans="1:6">
      <c r="A9" s="180"/>
      <c r="B9" s="183"/>
      <c r="C9" s="183"/>
      <c r="D9" s="183"/>
      <c r="E9" s="183"/>
      <c r="F9" s="52" t="s">
        <v>165</v>
      </c>
    </row>
    <row r="10" spans="1:6" s="64" customFormat="1" ht="33.75">
      <c r="A10" s="180"/>
      <c r="B10" s="177" t="s">
        <v>166</v>
      </c>
      <c r="C10" s="177" t="s">
        <v>167</v>
      </c>
      <c r="D10" s="176" t="s">
        <v>112</v>
      </c>
      <c r="E10" s="175">
        <v>1374</v>
      </c>
      <c r="F10" s="56" t="s">
        <v>168</v>
      </c>
    </row>
    <row r="11" spans="1:6">
      <c r="A11" s="180"/>
      <c r="B11" s="177"/>
      <c r="C11" s="177"/>
      <c r="D11" s="176"/>
      <c r="E11" s="175"/>
      <c r="F11" s="57" t="s">
        <v>169</v>
      </c>
    </row>
    <row r="12" spans="1:6">
      <c r="A12" s="180"/>
      <c r="B12" s="177"/>
      <c r="C12" s="177"/>
      <c r="D12" s="176"/>
      <c r="E12" s="175"/>
      <c r="F12" s="57" t="s">
        <v>170</v>
      </c>
    </row>
    <row r="13" spans="1:6" s="64" customFormat="1" ht="22.5">
      <c r="A13" s="162" t="s">
        <v>171</v>
      </c>
      <c r="B13" s="65" t="s">
        <v>148</v>
      </c>
      <c r="C13" s="62" t="s">
        <v>172</v>
      </c>
      <c r="D13" s="65" t="s">
        <v>10</v>
      </c>
      <c r="E13" s="65">
        <v>10</v>
      </c>
      <c r="F13" s="56" t="s">
        <v>150</v>
      </c>
    </row>
    <row r="14" spans="1:6" ht="22.5">
      <c r="A14" s="162"/>
      <c r="B14" s="65" t="s">
        <v>151</v>
      </c>
      <c r="C14" s="62" t="s">
        <v>173</v>
      </c>
      <c r="D14" s="65" t="s">
        <v>10</v>
      </c>
      <c r="E14" s="65">
        <v>10</v>
      </c>
      <c r="F14" s="56" t="s">
        <v>150</v>
      </c>
    </row>
    <row r="15" spans="1:6" ht="22.5">
      <c r="A15" s="162"/>
      <c r="B15" s="176" t="s">
        <v>153</v>
      </c>
      <c r="C15" s="177" t="s">
        <v>174</v>
      </c>
      <c r="D15" s="176" t="s">
        <v>10</v>
      </c>
      <c r="E15" s="175">
        <v>4</v>
      </c>
      <c r="F15" s="56" t="s">
        <v>175</v>
      </c>
    </row>
    <row r="16" spans="1:6" ht="22.5">
      <c r="A16" s="162"/>
      <c r="B16" s="176"/>
      <c r="C16" s="177"/>
      <c r="D16" s="176"/>
      <c r="E16" s="175"/>
      <c r="F16" s="56" t="s">
        <v>176</v>
      </c>
    </row>
    <row r="17" spans="1:6" ht="22.5">
      <c r="A17" s="162"/>
      <c r="B17" s="176"/>
      <c r="C17" s="177"/>
      <c r="D17" s="176"/>
      <c r="E17" s="175"/>
      <c r="F17" s="56" t="s">
        <v>156</v>
      </c>
    </row>
    <row r="18" spans="1:6" ht="22.5">
      <c r="A18" s="162"/>
      <c r="B18" s="176"/>
      <c r="C18" s="177"/>
      <c r="D18" s="176"/>
      <c r="E18" s="175"/>
      <c r="F18" s="56" t="s">
        <v>177</v>
      </c>
    </row>
  </sheetData>
  <mergeCells count="22">
    <mergeCell ref="A1:A2"/>
    <mergeCell ref="B1:E1"/>
    <mergeCell ref="A3:A12"/>
    <mergeCell ref="B3:B5"/>
    <mergeCell ref="F3:F8"/>
    <mergeCell ref="C4:C5"/>
    <mergeCell ref="D4:D5"/>
    <mergeCell ref="E4:E5"/>
    <mergeCell ref="B6:B8"/>
    <mergeCell ref="C6:C8"/>
    <mergeCell ref="D6:D8"/>
    <mergeCell ref="E6:E8"/>
    <mergeCell ref="B9:E9"/>
    <mergeCell ref="B10:B12"/>
    <mergeCell ref="C10:C12"/>
    <mergeCell ref="D10:D12"/>
    <mergeCell ref="E10:E12"/>
    <mergeCell ref="A13:A18"/>
    <mergeCell ref="B15:B18"/>
    <mergeCell ref="C15:C18"/>
    <mergeCell ref="D15:D18"/>
    <mergeCell ref="E15:E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ordenamiento</vt:lpstr>
      <vt:lpstr>acceso</vt:lpstr>
      <vt:lpstr>formalización y regularización</vt:lpstr>
      <vt:lpstr>indígenas</vt:lpstr>
      <vt:lpstr>negros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Augusto Acosta Buitrago</dc:creator>
  <cp:lastModifiedBy>Jose Carlos Orozco Zequeda</cp:lastModifiedBy>
  <cp:lastPrinted>2018-01-31T23:24:01Z</cp:lastPrinted>
  <dcterms:created xsi:type="dcterms:W3CDTF">2017-12-18T22:50:32Z</dcterms:created>
  <dcterms:modified xsi:type="dcterms:W3CDTF">2018-01-31T23:28:07Z</dcterms:modified>
</cp:coreProperties>
</file>