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ntfiles\_GENERAL\GESTORES_OCI\1. Informes de Auditoría\Externa\11. Comunidades Indigenas 2019\"/>
    </mc:Choice>
  </mc:AlternateContent>
  <bookViews>
    <workbookView xWindow="0" yWindow="0" windowWidth="28800" windowHeight="11430"/>
  </bookViews>
  <sheets>
    <sheet name="F14.1  PLANES DE MEJORAMIEN..." sheetId="1" r:id="rId1"/>
  </sheets>
  <calcPr calcId="162913"/>
</workbook>
</file>

<file path=xl/calcChain.xml><?xml version="1.0" encoding="utf-8"?>
<calcChain xmlns="http://schemas.openxmlformats.org/spreadsheetml/2006/main">
  <c r="M34" i="1" l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</calcChain>
</file>

<file path=xl/sharedStrings.xml><?xml version="1.0" encoding="utf-8"?>
<sst xmlns="http://schemas.openxmlformats.org/spreadsheetml/2006/main" count="218" uniqueCount="153">
  <si>
    <t>Tipo Modalidad</t>
  </si>
  <si>
    <t>M-3: PLAN DE MEJORAMIENTO</t>
  </si>
  <si>
    <t>Formulario</t>
  </si>
  <si>
    <t>F14.1: PLANES DE MEJORAMIENTO - ENTIDADES</t>
  </si>
  <si>
    <t>Moneda Informe</t>
  </si>
  <si>
    <t>Entidad</t>
  </si>
  <si>
    <t>Fecha</t>
  </si>
  <si>
    <t>Periodicidad</t>
  </si>
  <si>
    <t>OCASIONAL</t>
  </si>
  <si>
    <t>[1]</t>
  </si>
  <si>
    <t>0 PLANES DE MEJORAMIENTO - ENTIDADES</t>
  </si>
  <si>
    <t>MODALIDAD DE REGISTRO</t>
  </si>
  <si>
    <t>CÓDIGO HALLAZGO</t>
  </si>
  <si>
    <t>DESCRIPCIÓN DEL HALLAZGO</t>
  </si>
  <si>
    <t>CAUSA DEL HALLAZGO</t>
  </si>
  <si>
    <t>ACCIÓN DE MEJORA</t>
  </si>
  <si>
    <t>ACTIVIDADES / DESCRIPCIÓN</t>
  </si>
  <si>
    <t>ACTIVIDADES / UNIDAD DE MEDIDA</t>
  </si>
  <si>
    <t>ACTIVIDADES / CANTIDADES UNIDAD DE MEDIDA</t>
  </si>
  <si>
    <t>ACTIVIDADES / FECHA DE INICIO</t>
  </si>
  <si>
    <t>ACTIVIDADES / FECHA DE TERMINACIÓN</t>
  </si>
  <si>
    <t>ACTIVIDADES / PLAZO EN SEMANAS</t>
  </si>
  <si>
    <t>ACTIVIDADES / AVANCE FÍSICO DE EJECUCIÓN</t>
  </si>
  <si>
    <t>OBSERVACIONES</t>
  </si>
  <si>
    <t>FILA_1</t>
  </si>
  <si>
    <t>1 SUSCRIPCIÓN DEL PLAN DE MEJORAMIENTO</t>
  </si>
  <si>
    <t>2 AVANCE ó SEGUIMIENTO DEL PLAN DE MEJORAMIENTO</t>
  </si>
  <si>
    <t>H1</t>
  </si>
  <si>
    <t>FILA_2</t>
  </si>
  <si>
    <t>H2</t>
  </si>
  <si>
    <t>H3</t>
  </si>
  <si>
    <t>FILA_3</t>
  </si>
  <si>
    <t>FILA_4</t>
  </si>
  <si>
    <t>FILA_5</t>
  </si>
  <si>
    <t>FILA_6</t>
  </si>
  <si>
    <t>FILA_7</t>
  </si>
  <si>
    <t>FILA_8</t>
  </si>
  <si>
    <t>FILA_9</t>
  </si>
  <si>
    <t>FILA_10</t>
  </si>
  <si>
    <t>FILA_11</t>
  </si>
  <si>
    <t>FILA_12</t>
  </si>
  <si>
    <t>H4</t>
  </si>
  <si>
    <t>H5</t>
  </si>
  <si>
    <t>H6</t>
  </si>
  <si>
    <t>H7</t>
  </si>
  <si>
    <t>H8</t>
  </si>
  <si>
    <t>H9</t>
  </si>
  <si>
    <t>H10</t>
  </si>
  <si>
    <t>H16</t>
  </si>
  <si>
    <t>H18</t>
  </si>
  <si>
    <r>
      <rPr>
        <b/>
        <sz val="11"/>
        <color indexed="8"/>
        <rFont val="Calibri"/>
        <family val="2"/>
        <scheme val="minor"/>
      </rPr>
      <t>Hallazgo H1. Protección y seguridad jurídica de las tierras y territorios ocupados o poseídos ancestralmente y/o tradicionalmente por los pueblos indígenas.</t>
    </r>
    <r>
      <rPr>
        <sz val="11"/>
        <color indexed="8"/>
        <rFont val="Calibri"/>
        <family val="2"/>
        <scheme val="minor"/>
      </rPr>
      <t xml:space="preserve"> Reposan 125 solicitudes sin resolución de protección. No se fijan metas en los proyectos de inversión 2016 y 2017. En 2018-2019 solo se fijó la expedición de 3 resoluciones.</t>
    </r>
  </si>
  <si>
    <t xml:space="preserve">Vulneración y limitación del derecho a la  posesión territorial ancestral de los pueblos indígenas.
</t>
  </si>
  <si>
    <r>
      <t>Realizar prueba piloto para etapa publicitaria, numeral  5 art. 2.1.4.20.3</t>
    </r>
    <r>
      <rPr>
        <sz val="11"/>
        <rFont val="Calibri"/>
        <family val="2"/>
        <scheme val="minor"/>
      </rPr>
      <t xml:space="preserve">.1 Decreto 1071 de 2015. </t>
    </r>
    <r>
      <rPr>
        <sz val="11"/>
        <color indexed="8"/>
        <rFont val="Calibri"/>
        <family val="2"/>
        <scheme val="minor"/>
      </rPr>
      <t xml:space="preserve">
</t>
    </r>
  </si>
  <si>
    <r>
      <t>Comunicación y notificación del Auto  para la etapa publicitaria en el caso de Mocondino.</t>
    </r>
    <r>
      <rPr>
        <sz val="11"/>
        <color indexed="8"/>
        <rFont val="Calibri"/>
        <family val="2"/>
        <scheme val="minor"/>
      </rPr>
      <t xml:space="preserve">
</t>
    </r>
  </si>
  <si>
    <t>Expedir acto administrativo.</t>
  </si>
  <si>
    <t>Elaborar acto administrativo aprobando o negando la medida de protección.</t>
  </si>
  <si>
    <t>Acto administrativo expedido</t>
  </si>
  <si>
    <r>
      <rPr>
        <b/>
        <sz val="11"/>
        <color indexed="8"/>
        <rFont val="Calibri"/>
        <family val="2"/>
        <scheme val="minor"/>
      </rPr>
      <t>Hallazgo 2. Enfoque diferencial étnico para realización de las visitas en el proceso de Constitución, reestructuración y ampliación de resguardos indígenas.</t>
    </r>
    <r>
      <rPr>
        <sz val="11"/>
        <color indexed="8"/>
        <rFont val="Calibri"/>
        <family val="2"/>
        <scheme val="minor"/>
      </rPr>
      <t xml:space="preserve"> ANT no cuenta con una guía para realización de las visitas que oriente a participantes en realización, sistematización y presentación de las actas, que son insumo para estudios socioeconómicos, jurídicos y de tenencia de tierras.</t>
    </r>
  </si>
  <si>
    <t>Ausencia de guía metodológica con enfoque étnico diferencial para práctica de visita y el levantamiento de información para los estudios socioeconómicos.</t>
  </si>
  <si>
    <t>Elaboración de instrumento para recolección de información en visitas técnicas.</t>
  </si>
  <si>
    <t>El procedimiento interno no prevé la etapa administrativa para la recepción y trámite de las oposiciones.</t>
  </si>
  <si>
    <t>Ajustar el procedimiento ACCTI-P-008 Constitución, ampliación, saneamiento o reestructuración de resguardos  indígenas.</t>
  </si>
  <si>
    <t>Realizar ajuste en la etapa de  oposiciones del procedimiento.</t>
  </si>
  <si>
    <r>
      <rPr>
        <b/>
        <sz val="11"/>
        <color indexed="8"/>
        <rFont val="Calibri"/>
        <family val="2"/>
        <scheme val="minor"/>
      </rPr>
      <t>Hallazgo 4. Bienes en el Fondo de Tierras para la Reforma Rural Integral sin adjudicar.</t>
    </r>
    <r>
      <rPr>
        <sz val="11"/>
        <color indexed="8"/>
        <rFont val="Calibri"/>
        <family val="2"/>
        <scheme val="minor"/>
      </rPr>
      <t xml:space="preserve"> Baja y antieconómica gestión por parte de la ANT para adjudicar predios en poder de la Agencia desde 2016 y 2017, desconociendo la finalidad del fondo de redistribuir la tierra, generando costos de administración  y limitando el acceso a la propiedad de la tierra de las comunidades indígenas.</t>
    </r>
  </si>
  <si>
    <t>Baja gestión del fondo para redistribuir la tierra limitando la formalización de la tierra a las comunidades, por limitaciones técnicas, operativas y administrativas que presenta la ANT, que implican revisión física de expedientes contra base de datos.</t>
  </si>
  <si>
    <t>Base de datos.</t>
  </si>
  <si>
    <t>Depurar la base de predios del Fondo Nacional de Tierras.</t>
  </si>
  <si>
    <r>
      <rPr>
        <b/>
        <sz val="11"/>
        <color indexed="8"/>
        <rFont val="Calibri"/>
        <family val="2"/>
        <scheme val="minor"/>
      </rPr>
      <t>Hallazgo 5. Estructuración de los procesos y procedimientos para la atención de las comunidades indígenas en la ANT.</t>
    </r>
    <r>
      <rPr>
        <sz val="11"/>
        <color indexed="8"/>
        <rFont val="Calibri"/>
        <family val="2"/>
        <scheme val="minor"/>
      </rPr>
      <t xml:space="preserve"> No se contempló de manera armónica y completa las disposiciones establecidas en normatividad existente, bajo un enfoque por procesos, derivando en controles inadecuados e ineficiencias institucionales.</t>
    </r>
  </si>
  <si>
    <t>Desarticulación entre los procedimientos de formalización de la propiedad colectiva para Comunidades Indígenas y el instructivo de compra de predios y mejoras</t>
  </si>
  <si>
    <t>Ajustar procedimientos CCTI-P-008 correspondiente a Constitución, ampliación, saneamiento o reestructuración de resguardos indígenas y ACCTI-P-010 correspondiente a Compra directa de predios (adquisición de predios)</t>
  </si>
  <si>
    <t>Ajustar el procedimiento CCTI-P-008 correspondiente a Constitución, ampliación, saneamiento o reestructuración de resguardos indígenas, teniendo en cuenta lo establecido en los incisos 2 y 3 del artículo 17 y en el artículo 30 de la Ley 1437 de 2011.</t>
  </si>
  <si>
    <t xml:space="preserve">Incorporar puntos de control para cuando el Ministerio del Interior solicite las aclaraciones para emisión del concepto previo en las actividades 15 y 16. </t>
  </si>
  <si>
    <t>Deficiencias en los procesos de planeación  y la consecución de metas establecidas en el proyecto de inversión.</t>
  </si>
  <si>
    <t>Elaborar documento guía para la formulación del proyecto de inversión.</t>
  </si>
  <si>
    <t>Basado en los criterios de la guía metodológica elaborar el plan de acción y el plan de atención para el cumplimiento del proyecto de inversión.</t>
  </si>
  <si>
    <r>
      <rPr>
        <b/>
        <sz val="11"/>
        <color indexed="8"/>
        <rFont val="Calibri"/>
        <family val="2"/>
        <scheme val="minor"/>
      </rPr>
      <t xml:space="preserve">Hallazgo 7. Caracterización de los territorios indígenas acorde al plan de acción que establezca la CNTI. </t>
    </r>
    <r>
      <rPr>
        <sz val="11"/>
        <color indexed="8"/>
        <rFont val="Calibri"/>
        <family val="2"/>
        <scheme val="minor"/>
      </rPr>
      <t xml:space="preserve">En los proyectos de inversión de los años 2016, 2017 y 2018 se planteó como meta total entre 2013-2018, realizar 2 estudios de caracterización de territorios indígenas a nivel nacional, en ninguna de estas vigencias se trazó como meta especifica realizar esta actividad. </t>
    </r>
  </si>
  <si>
    <t>Falta de identificación de los territorios indígenas limitando la formulación de la política pública de acceso y dotación de tierras.</t>
  </si>
  <si>
    <t>Actualizar la base de datos de inventarios.</t>
  </si>
  <si>
    <t>Expedientes intervenidos</t>
  </si>
  <si>
    <t>Informe preliminar como insumo al documento guía del proyecto de inversión.</t>
  </si>
  <si>
    <t>Elaborar diagnóstico de necesidades  por demanda</t>
  </si>
  <si>
    <t>Elaborar informe  preliminar de las necesidades de acceso  y dotación de tierras de Comunidades Indígenas recibidas por demanda desde la creación de la ANT con corte a 2019,  como insumo de la guía metodológica.</t>
  </si>
  <si>
    <r>
      <rPr>
        <b/>
        <sz val="11"/>
        <color indexed="8"/>
        <rFont val="Calibri"/>
        <family val="2"/>
        <scheme val="minor"/>
      </rPr>
      <t>Hallazgo 8. Adopción de un plan de titulaciones colectivas.</t>
    </r>
    <r>
      <rPr>
        <sz val="11"/>
        <color indexed="8"/>
        <rFont val="Calibri"/>
        <family val="2"/>
        <scheme val="minor"/>
      </rPr>
      <t xml:space="preserve"> La ANT en su respuesta a la solicitud de información elevada por la CGR en el marco de la presente auditoria, no reportó acción alguna direccionada a la expedición del plan de titulaciones colectivas, lo que denota el incumplimiento de lo pactado y de lo establecido en las Bases del Plan Nacional de Desarrollo 2014-2018.</t>
    </r>
  </si>
  <si>
    <t>Débil gestión en la adopción de los compromisos del PND 2014-2018.</t>
  </si>
  <si>
    <t xml:space="preserve">Elaborar plan de formalización.
</t>
  </si>
  <si>
    <t>Haciendo uso de la base de datos de inventarios actualizada se construirá el  plan de formalización de tierras en beneficio de Comunidades Indígenas con metas a corto, mediano y largo plazo.</t>
  </si>
  <si>
    <t>Plan de formalización elaborado.</t>
  </si>
  <si>
    <t>Inexistencia de documento soporte correspondiente a la formalización de criterios de: Priorización y concertación con la CNTI.</t>
  </si>
  <si>
    <t>Definir criterios de priorización de solicitudes de Comunidades Indígenas en el marco de la CNTI.</t>
  </si>
  <si>
    <t xml:space="preserve"> Acta de definición de criterios y concertación entre ANT y la CNTI</t>
  </si>
  <si>
    <t>Insuficientes actuaciones para garantizar los procesos de clarificación y reestructuración de títulos de resguardos coloniales y republicanos.</t>
  </si>
  <si>
    <t>Elevar comunicación para establecer el estado de trámite de expedición del Decreto.</t>
  </si>
  <si>
    <t>Realizar seguimiento a la expedición del Decreto reglamentario del procedimiento de clarificación y reestructuración acorde a lo protocolizado el pasado 20 de diciembre de 2019 en el marco de la MPC.</t>
  </si>
  <si>
    <t>Realizar seguimiento al Plan de Atención</t>
  </si>
  <si>
    <t>Seguimiento a los tres casos incluidos en el Plan de Atención priorizados por sentencia judicial: Cañamomo y Lomaprieta, Mokaná y Yaguará.</t>
  </si>
  <si>
    <t>Informes cuatrimestrales de seguimiento de los tres casos.</t>
  </si>
  <si>
    <t xml:space="preserve">Falta de implementación sistema de información de comunidades indígenas. </t>
  </si>
  <si>
    <t>Se procederá a analizar y diseñar una solución de software que sistematice el proceso de (i) Protección De Territorios Ancestrales De Comunidades Indígenas (ii)  Constitución, Ampliación, Saneamiento O Reestructuración de Resguardos Indígenas.</t>
  </si>
  <si>
    <t>Presentación de diseño que se va a implementar</t>
  </si>
  <si>
    <t>Realizar el inventario de necesidades de desarrollo tecnológico según criterios de priorización en la ANT.</t>
  </si>
  <si>
    <t>Inventario de necesidades</t>
  </si>
  <si>
    <t xml:space="preserve">Deficiente estrategia comunicativa, de planeación, definición y priorización de casos articulada entre ANT y URT. </t>
  </si>
  <si>
    <t>Establecer mecanismos para el efectivo intercambio de información entre la ANT y URT.</t>
  </si>
  <si>
    <t>Determinar los casos a priorizar durante la vigencia 2020.</t>
  </si>
  <si>
    <t>Concertar con la URT a través de las mesas de trabajo los casos a priorizar y gestionados.</t>
  </si>
  <si>
    <t>FILA_13</t>
  </si>
  <si>
    <t>FILA_14</t>
  </si>
  <si>
    <t>FILA_15</t>
  </si>
  <si>
    <t>FILA_16</t>
  </si>
  <si>
    <t>FILA_17</t>
  </si>
  <si>
    <t>FILA_18</t>
  </si>
  <si>
    <t>FILA_19</t>
  </si>
  <si>
    <t>FILA_20</t>
  </si>
  <si>
    <t>FILA_21</t>
  </si>
  <si>
    <t>FILA_22</t>
  </si>
  <si>
    <t xml:space="preserve">Tramitar las solicitudes incompletas.
</t>
  </si>
  <si>
    <t xml:space="preserve">Oficiar a las comunidades y organizaciones según numeral 1 del artículo 2.14.20.3.1 del Decreto 1071 de 2015. 
</t>
  </si>
  <si>
    <t>Oficios de requerimiento</t>
  </si>
  <si>
    <t xml:space="preserve">Consolidar los estudios socioeconómicos y levantamientos topográficos.
</t>
  </si>
  <si>
    <t xml:space="preserve">Elaborar los estudios socioeconómicos y levantamientos topográficos de los 8 casos piloto vigencia 2018.
</t>
  </si>
  <si>
    <t>Estudios consolidados</t>
  </si>
  <si>
    <t xml:space="preserve">Etapa publicitaria del Auto
</t>
  </si>
  <si>
    <r>
      <t xml:space="preserve">Elaborar 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>guía metodológica.</t>
    </r>
  </si>
  <si>
    <t>Guía elaborada.</t>
  </si>
  <si>
    <t xml:space="preserve">Procedimiento </t>
  </si>
  <si>
    <t>Documento guía.</t>
  </si>
  <si>
    <t>Proyecto de inversión ajustado</t>
  </si>
  <si>
    <t>Actas de mesa de trabajo con los casos priorizados.</t>
  </si>
  <si>
    <t>Depurar la base datos de predios del Fondo Nacional de Tierras.</t>
  </si>
  <si>
    <t>Establecer documento guía con el fin de definir los criterios, objetivo, metas para la definición del proyecto de inversión.</t>
  </si>
  <si>
    <t xml:space="preserve">Registrar en la base de datos las necesidades de acceso y dotación de tierras pertenecientes al rezago del INCODER con corte de 2019, verificando  contra expediente el estado de solicitudes de rezago de Comunidades Indígenas. </t>
  </si>
  <si>
    <t>Elaborar diagnóstico de necesidades  de rezago INCODER.</t>
  </si>
  <si>
    <t>Elaborar informe  preliminar de las necesidades de acceso y dotación de tierras correspondiente al rezago INCODER de Comunidades Indígenas, como insumo de la guía metodológica.</t>
  </si>
  <si>
    <t>Registrar en la base de datos las necesidades de demanda de acceso y dotación de tierras identificadas desde  la creación de la ANT con corte a la vigencia 2019, verificando  contra expediente del estado de solicitudes de demanda Comunidades Indígenas.</t>
  </si>
  <si>
    <t>Concertar con la CNTI los criterios de priorización y socializar el plan de atención, durante la primera sesión de la vigencia 2020.</t>
  </si>
  <si>
    <t>Comunicaciones oficiales enviadas.</t>
  </si>
  <si>
    <t>Documento de mecanismos de comunicación</t>
  </si>
  <si>
    <t xml:space="preserve">Revisión del 30%  correspondiente a 158 predios.  
</t>
  </si>
  <si>
    <t>Revisión del 70%  correspondiente 370 predios.</t>
  </si>
  <si>
    <t xml:space="preserve">Ajustar los procedimientos
</t>
  </si>
  <si>
    <t>Elaborar documento para establecer mecanismo de comunicación efectiva, en el cual se indique el procedimiento para el intercambio de información.</t>
  </si>
  <si>
    <t>Una vez se tenga el inventario de las necesidades programan la priorización de este requerimiento.</t>
  </si>
  <si>
    <t>FILA_23</t>
  </si>
  <si>
    <t>FILA_24</t>
  </si>
  <si>
    <r>
      <rPr>
        <b/>
        <sz val="11"/>
        <color indexed="8"/>
        <rFont val="Calibri"/>
        <family val="2"/>
        <scheme val="minor"/>
      </rPr>
      <t xml:space="preserve">Hallazgo 3. Garantía del debido proceso en el marco del procedimiento de constitución, ampliación, saneamiento o reestructuración de resguardos indígenas. </t>
    </r>
    <r>
      <rPr>
        <sz val="11"/>
        <color indexed="8"/>
        <rFont val="Calibri"/>
        <family val="2"/>
        <scheme val="minor"/>
      </rPr>
      <t xml:space="preserve">El procedimiento ACCTI-P-008 no prevé la etapa d presentación de oposiciones, lo q puede conllevar a q terceros interesados no se integren oportunamente al proceso, en contravía d la seguridad procesal y la garantía dl debido proceso. </t>
    </r>
  </si>
  <si>
    <r>
      <rPr>
        <b/>
        <sz val="11"/>
        <color indexed="8"/>
        <rFont val="Calibri"/>
        <family val="2"/>
        <scheme val="minor"/>
      </rPr>
      <t xml:space="preserve">Hallazgo 7. Caracterización de los territorios indígenas acorde al plan de acción que establezca la CNTI. </t>
    </r>
    <r>
      <rPr>
        <sz val="11"/>
        <color indexed="8"/>
        <rFont val="Calibri"/>
        <family val="2"/>
        <scheme val="minor"/>
      </rPr>
      <t xml:space="preserve"> En los proyectos de inversión de los años 2016, 2017 y 2018 se planteó como meta total entre 2013-2018, realizar 2 estudios de caracterización de territorios indígenas a nivel nacional, en ninguna de estas vigencias se trazó como meta especifica realizar esta actividad. </t>
    </r>
  </si>
  <si>
    <r>
      <rPr>
        <b/>
        <sz val="11"/>
        <color indexed="8"/>
        <rFont val="Calibri"/>
        <family val="2"/>
        <scheme val="minor"/>
      </rPr>
      <t>Hallazgo 9. Priorización y focalización para la constitución, ampliación, saneamiento o reestructuración de resguardos indígenas.</t>
    </r>
    <r>
      <rPr>
        <sz val="11"/>
        <color indexed="8"/>
        <rFont val="Calibri"/>
        <family val="2"/>
        <scheme val="minor"/>
      </rPr>
      <t xml:space="preserve"> No se estaría acatando el Decreto 2164/1995,  los Art 4, 8 y 9 que indican el accionar de la ANT y que una vez recibida la solicitud, se debe conformar expediente e incluir en la programación anual visita y estudios.</t>
    </r>
  </si>
  <si>
    <r>
      <rPr>
        <b/>
        <sz val="11"/>
        <color indexed="8"/>
        <rFont val="Calibri"/>
        <family val="2"/>
        <scheme val="minor"/>
      </rPr>
      <t>Hallazgo 10. Resguardos de origen colonial o republicano ANT.</t>
    </r>
    <r>
      <rPr>
        <sz val="11"/>
        <color indexed="8"/>
        <rFont val="Calibri"/>
        <family val="2"/>
        <scheme val="minor"/>
      </rPr>
      <t xml:space="preserve"> Incumplimiento d las funciones legales de la ANT y d los compromisos asumidos en marco de la CNTI. Ausencia d un reconocimiento es una vulneración d los derechos a las tierras, territorios y recursos q han ocupado las comunidades indígenas, facilita el despojo, la invasión territorial y la vulneración de sus derechos humanos. </t>
    </r>
  </si>
  <si>
    <r>
      <rPr>
        <b/>
        <sz val="11"/>
        <color indexed="8"/>
        <rFont val="Calibri"/>
        <family val="2"/>
        <scheme val="minor"/>
      </rPr>
      <t>Hallazgo 16. Sistemas de información para el seguimiento a los procesos de legalización y seguridad jurídica de los territorios indígenas</t>
    </r>
    <r>
      <rPr>
        <sz val="11"/>
        <color indexed="8"/>
        <rFont val="Calibri"/>
        <family val="2"/>
        <scheme val="minor"/>
      </rPr>
      <t xml:space="preserve">. Los líderes d los procesos y sistemas de información, no han implementado un plan donde se evalúe integralmente de los datos  los procesos d desarrollo, mantenimiento y actualización d los sistemas d información y que realice monitoreo a la política. </t>
    </r>
  </si>
  <si>
    <r>
      <rPr>
        <b/>
        <sz val="11"/>
        <color indexed="8"/>
        <rFont val="Calibri"/>
        <family val="2"/>
        <scheme val="minor"/>
      </rPr>
      <t>Hallazgo 18. Articulación entre la ANT y la URT en los procesos de legalización, seguridad jurídica y restitución de derechos territoriales.</t>
    </r>
    <r>
      <rPr>
        <sz val="11"/>
        <color indexed="8"/>
        <rFont val="Calibri"/>
        <family val="2"/>
        <scheme val="minor"/>
      </rPr>
      <t xml:space="preserve"> La CGR observa q ni en los procedimientos de estas entidades ni en su gestión institucional existe una articulación adecuada, de tal manera que se eviten reprocesos y en últimas se garantice el derecho q sobre sus territorios tienen las comunidades.</t>
    </r>
  </si>
  <si>
    <r>
      <rPr>
        <b/>
        <sz val="11"/>
        <rFont val="Calibri"/>
        <family val="2"/>
        <scheme val="minor"/>
      </rPr>
      <t xml:space="preserve">Hallazgo 6. Gestión y cumplimiento de metas del SPI. </t>
    </r>
    <r>
      <rPr>
        <sz val="11"/>
        <rFont val="Calibri"/>
        <family val="2"/>
        <scheme val="minor"/>
      </rPr>
      <t>La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ANT reportó del 2016 al 2018 en el SPI, las metas e indicadores relacionados. Observándose bajo nivel de cumplimiento de metas, pese a que ejecución financiera reporta porcentajes mayores al 90%. Deficiencias en la planeación y baja gestión de la ANT. Diferencia entre avance reportado en el SPI e información entregada a la CGR.</t>
    </r>
  </si>
  <si>
    <r>
      <t>Estructurar las metas correspondientes al proyecto de inversión conforme a la guía metodológica establecida.</t>
    </r>
    <r>
      <rPr>
        <sz val="11"/>
        <rFont val="Calibri"/>
        <family val="2"/>
        <scheme val="minor"/>
      </rPr>
      <t xml:space="preserve">
</t>
    </r>
  </si>
  <si>
    <t>Suministrar la información de requerimientos para la implementación del componente étnico a la Subdirección de Sistemas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</si>
</sst>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horizontal="center" vertical="top"/>
      <protection locked="0"/>
    </xf>
    <xf numFmtId="0" fontId="0" fillId="3" borderId="2" xfId="0" applyFill="1" applyBorder="1" applyAlignment="1" applyProtection="1">
      <alignment horizontal="justify" vertical="top" wrapText="1"/>
      <protection locked="0"/>
    </xf>
    <xf numFmtId="0" fontId="0" fillId="0" borderId="2" xfId="0" applyFill="1" applyBorder="1" applyAlignment="1" applyProtection="1">
      <alignment horizontal="justify" vertical="top" wrapText="1"/>
      <protection locked="0"/>
    </xf>
    <xf numFmtId="0" fontId="0" fillId="0" borderId="2" xfId="0" applyFill="1" applyBorder="1" applyAlignment="1" applyProtection="1">
      <alignment horizontal="center" vertical="top" wrapText="1"/>
      <protection locked="0"/>
    </xf>
    <xf numFmtId="164" fontId="0" fillId="3" borderId="2" xfId="0" applyNumberFormat="1" applyFill="1" applyBorder="1" applyAlignment="1" applyProtection="1">
      <alignment horizontal="center" vertical="top"/>
      <protection locked="0"/>
    </xf>
    <xf numFmtId="1" fontId="0" fillId="3" borderId="2" xfId="0" applyNumberFormat="1" applyFill="1" applyBorder="1" applyAlignment="1" applyProtection="1">
      <alignment horizontal="center" vertical="top"/>
      <protection locked="0"/>
    </xf>
    <xf numFmtId="14" fontId="0" fillId="3" borderId="2" xfId="0" applyNumberFormat="1" applyFill="1" applyBorder="1" applyAlignment="1" applyProtection="1">
      <alignment horizontal="center" vertical="top"/>
      <protection locked="0"/>
    </xf>
    <xf numFmtId="0" fontId="0" fillId="3" borderId="2" xfId="0" applyFill="1" applyBorder="1" applyAlignment="1" applyProtection="1">
      <alignment horizontal="center" vertical="top" wrapText="1"/>
      <protection locked="0"/>
    </xf>
    <xf numFmtId="0" fontId="7" fillId="3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horizontal="center" vertical="top"/>
      <protection locked="0"/>
    </xf>
    <xf numFmtId="0" fontId="0" fillId="4" borderId="2" xfId="0" applyFill="1" applyBorder="1" applyAlignment="1" applyProtection="1">
      <alignment horizontal="justify" vertical="top" wrapText="1"/>
      <protection locked="0"/>
    </xf>
    <xf numFmtId="1" fontId="0" fillId="3" borderId="2" xfId="0" applyNumberFormat="1" applyFill="1" applyBorder="1" applyAlignment="1" applyProtection="1">
      <alignment horizontal="center" vertical="top" wrapText="1"/>
      <protection locked="0"/>
    </xf>
    <xf numFmtId="0" fontId="7" fillId="3" borderId="2" xfId="0" applyFont="1" applyFill="1" applyBorder="1" applyAlignment="1" applyProtection="1">
      <alignment horizontal="justify" vertical="top" wrapText="1"/>
      <protection locked="0"/>
    </xf>
    <xf numFmtId="0" fontId="7" fillId="4" borderId="2" xfId="0" applyFont="1" applyFill="1" applyBorder="1" applyAlignment="1" applyProtection="1">
      <alignment horizontal="justify" vertical="top" wrapText="1"/>
      <protection locked="0"/>
    </xf>
    <xf numFmtId="0" fontId="7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horizontal="center" vertical="top" wrapText="1"/>
      <protection locked="0"/>
    </xf>
    <xf numFmtId="164" fontId="0" fillId="4" borderId="2" xfId="0" applyNumberFormat="1" applyFill="1" applyBorder="1" applyAlignment="1" applyProtection="1">
      <alignment horizontal="center" vertical="top"/>
      <protection locked="0"/>
    </xf>
    <xf numFmtId="164" fontId="0" fillId="0" borderId="2" xfId="0" applyNumberFormat="1" applyFill="1" applyBorder="1" applyAlignment="1" applyProtection="1">
      <alignment horizontal="center" vertical="top"/>
      <protection locked="0"/>
    </xf>
    <xf numFmtId="14" fontId="0" fillId="4" borderId="2" xfId="0" applyNumberFormat="1" applyFill="1" applyBorder="1" applyAlignment="1" applyProtection="1">
      <alignment horizontal="center" vertical="top"/>
      <protection locked="0"/>
    </xf>
    <xf numFmtId="0" fontId="0" fillId="0" borderId="2" xfId="0" applyBorder="1" applyAlignment="1">
      <alignment horizontal="justify" vertical="top" wrapText="1"/>
    </xf>
    <xf numFmtId="0" fontId="3" fillId="2" borderId="1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" fillId="3" borderId="2" xfId="0" applyFont="1" applyFill="1" applyBorder="1" applyAlignment="1" applyProtection="1">
      <alignment horizontal="center" vertical="top" wrapText="1"/>
      <protection locked="0"/>
    </xf>
    <xf numFmtId="0" fontId="2" fillId="3" borderId="2" xfId="0" applyFont="1" applyFill="1" applyBorder="1" applyAlignment="1" applyProtection="1">
      <alignment horizontal="justify" vertical="top" wrapText="1"/>
      <protection locked="0"/>
    </xf>
    <xf numFmtId="0" fontId="2" fillId="0" borderId="2" xfId="0" applyFont="1" applyFill="1" applyBorder="1" applyAlignment="1" applyProtection="1">
      <alignment horizontal="justify" vertical="top" wrapText="1"/>
      <protection locked="0"/>
    </xf>
    <xf numFmtId="0" fontId="2" fillId="0" borderId="2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justify" vertical="top" wrapText="1"/>
      <protection locked="0"/>
    </xf>
    <xf numFmtId="0" fontId="7" fillId="0" borderId="2" xfId="0" applyFont="1" applyFill="1" applyBorder="1" applyAlignment="1" applyProtection="1">
      <alignment horizontal="justify" vertical="top" wrapText="1"/>
      <protection locked="0"/>
    </xf>
    <xf numFmtId="0" fontId="7" fillId="0" borderId="2" xfId="0" applyFont="1" applyFill="1" applyBorder="1" applyAlignment="1" applyProtection="1">
      <alignment horizontal="center" vertical="top" wrapText="1"/>
      <protection locked="0"/>
    </xf>
    <xf numFmtId="1" fontId="0" fillId="0" borderId="2" xfId="0" applyNumberFormat="1" applyFill="1" applyBorder="1" applyAlignment="1" applyProtection="1">
      <alignment horizontal="center" vertical="top"/>
      <protection locked="0"/>
    </xf>
    <xf numFmtId="164" fontId="7" fillId="0" borderId="2" xfId="0" applyNumberFormat="1" applyFont="1" applyFill="1" applyBorder="1" applyAlignment="1" applyProtection="1">
      <alignment horizontal="center" vertical="top"/>
      <protection locked="0"/>
    </xf>
    <xf numFmtId="0" fontId="1" fillId="0" borderId="2" xfId="0" applyFont="1" applyFill="1" applyBorder="1" applyAlignment="1" applyProtection="1">
      <alignment horizontal="justify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1005"/>
  <sheetViews>
    <sheetView tabSelected="1" zoomScale="87" zoomScaleNormal="87" workbookViewId="0">
      <selection activeCell="K11" sqref="K11"/>
    </sheetView>
  </sheetViews>
  <sheetFormatPr baseColWidth="10" defaultColWidth="9.140625" defaultRowHeight="15" x14ac:dyDescent="0.25"/>
  <cols>
    <col min="2" max="2" width="16" customWidth="1"/>
    <col min="3" max="3" width="27" customWidth="1"/>
    <col min="4" max="4" width="11.7109375" customWidth="1"/>
    <col min="5" max="5" width="42.42578125" customWidth="1"/>
    <col min="6" max="6" width="36.140625" customWidth="1"/>
    <col min="7" max="7" width="30.42578125" customWidth="1"/>
    <col min="8" max="8" width="31" customWidth="1"/>
    <col min="9" max="9" width="16.140625" customWidth="1"/>
    <col min="10" max="10" width="14.7109375" customWidth="1"/>
    <col min="11" max="11" width="16" customWidth="1"/>
    <col min="12" max="12" width="14.85546875" customWidth="1"/>
    <col min="13" max="13" width="15" customWidth="1"/>
    <col min="14" max="14" width="17" customWidth="1"/>
    <col min="15" max="15" width="20.140625" customWidth="1"/>
    <col min="16" max="255" width="8" customWidth="1"/>
  </cols>
  <sheetData>
    <row r="1" spans="1:15" x14ac:dyDescent="0.25">
      <c r="B1" s="1" t="s">
        <v>0</v>
      </c>
      <c r="C1" s="1">
        <v>53</v>
      </c>
      <c r="D1" s="39" t="s">
        <v>1</v>
      </c>
    </row>
    <row r="2" spans="1:15" x14ac:dyDescent="0.25">
      <c r="B2" s="1" t="s">
        <v>2</v>
      </c>
      <c r="C2" s="1">
        <v>400</v>
      </c>
      <c r="D2" s="39" t="s">
        <v>3</v>
      </c>
    </row>
    <row r="3" spans="1:15" x14ac:dyDescent="0.25">
      <c r="B3" s="1" t="s">
        <v>4</v>
      </c>
      <c r="C3" s="1">
        <v>1</v>
      </c>
      <c r="D3" s="40"/>
    </row>
    <row r="4" spans="1:15" x14ac:dyDescent="0.25">
      <c r="B4" s="1" t="s">
        <v>5</v>
      </c>
      <c r="C4" s="1">
        <v>21611</v>
      </c>
      <c r="D4" s="40"/>
    </row>
    <row r="5" spans="1:15" x14ac:dyDescent="0.25">
      <c r="B5" s="1" t="s">
        <v>6</v>
      </c>
      <c r="C5" s="2">
        <v>43812</v>
      </c>
      <c r="D5" s="40"/>
    </row>
    <row r="6" spans="1:15" x14ac:dyDescent="0.25">
      <c r="B6" s="1" t="s">
        <v>7</v>
      </c>
      <c r="C6" s="1">
        <v>0</v>
      </c>
      <c r="D6" s="39" t="s">
        <v>8</v>
      </c>
    </row>
    <row r="8" spans="1:15" x14ac:dyDescent="0.25">
      <c r="A8" s="1" t="s">
        <v>9</v>
      </c>
      <c r="B8" s="35" t="s">
        <v>10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31</v>
      </c>
      <c r="K9" s="1">
        <v>32</v>
      </c>
      <c r="L9" s="1">
        <v>36</v>
      </c>
      <c r="M9" s="1">
        <v>40</v>
      </c>
      <c r="N9" s="1">
        <v>44</v>
      </c>
      <c r="O9" s="1">
        <v>48</v>
      </c>
    </row>
    <row r="10" spans="1:15" s="37" customFormat="1" ht="60.75" thickBot="1" x14ac:dyDescent="0.3">
      <c r="C10" s="38" t="s">
        <v>11</v>
      </c>
      <c r="D10" s="38" t="s">
        <v>12</v>
      </c>
      <c r="E10" s="38" t="s">
        <v>13</v>
      </c>
      <c r="F10" s="38" t="s">
        <v>14</v>
      </c>
      <c r="G10" s="38" t="s">
        <v>15</v>
      </c>
      <c r="H10" s="38" t="s">
        <v>16</v>
      </c>
      <c r="I10" s="38" t="s">
        <v>17</v>
      </c>
      <c r="J10" s="38" t="s">
        <v>18</v>
      </c>
      <c r="K10" s="38" t="s">
        <v>19</v>
      </c>
      <c r="L10" s="38" t="s">
        <v>20</v>
      </c>
      <c r="M10" s="38" t="s">
        <v>21</v>
      </c>
      <c r="N10" s="38" t="s">
        <v>22</v>
      </c>
      <c r="O10" s="38" t="s">
        <v>23</v>
      </c>
    </row>
    <row r="11" spans="1:15" ht="120.75" thickBot="1" x14ac:dyDescent="0.3">
      <c r="A11" s="23">
        <v>1</v>
      </c>
      <c r="B11" s="24" t="s">
        <v>24</v>
      </c>
      <c r="C11" s="10" t="s">
        <v>25</v>
      </c>
      <c r="D11" s="3" t="s">
        <v>27</v>
      </c>
      <c r="E11" s="4" t="s">
        <v>50</v>
      </c>
      <c r="F11" s="4" t="s">
        <v>51</v>
      </c>
      <c r="G11" s="15" t="s">
        <v>115</v>
      </c>
      <c r="H11" s="4" t="s">
        <v>116</v>
      </c>
      <c r="I11" s="11" t="s">
        <v>117</v>
      </c>
      <c r="J11" s="10">
        <v>63</v>
      </c>
      <c r="K11" s="7">
        <v>43864</v>
      </c>
      <c r="L11" s="7">
        <v>44042</v>
      </c>
      <c r="M11" s="8">
        <f>+WEEKNUM(L11-K11)</f>
        <v>26</v>
      </c>
      <c r="N11" s="8"/>
      <c r="O11" s="9"/>
    </row>
    <row r="12" spans="1:15" ht="120.75" thickBot="1" x14ac:dyDescent="0.3">
      <c r="A12" s="23">
        <v>2</v>
      </c>
      <c r="B12" s="24" t="s">
        <v>28</v>
      </c>
      <c r="C12" s="10" t="s">
        <v>25</v>
      </c>
      <c r="D12" s="3" t="s">
        <v>27</v>
      </c>
      <c r="E12" s="4" t="s">
        <v>50</v>
      </c>
      <c r="F12" s="4" t="s">
        <v>51</v>
      </c>
      <c r="G12" s="4" t="s">
        <v>118</v>
      </c>
      <c r="H12" s="4" t="s">
        <v>119</v>
      </c>
      <c r="I12" s="10" t="s">
        <v>120</v>
      </c>
      <c r="J12" s="10">
        <v>8</v>
      </c>
      <c r="K12" s="7">
        <v>43864</v>
      </c>
      <c r="L12" s="7">
        <v>44134</v>
      </c>
      <c r="M12" s="8">
        <f t="shared" ref="M12:M34" si="0">+WEEKNUM(L12-K12)</f>
        <v>39</v>
      </c>
      <c r="N12" s="8"/>
      <c r="O12" s="9"/>
    </row>
    <row r="13" spans="1:15" ht="120.75" thickBot="1" x14ac:dyDescent="0.3">
      <c r="A13" s="23">
        <v>3</v>
      </c>
      <c r="B13" s="24" t="s">
        <v>31</v>
      </c>
      <c r="C13" s="10" t="s">
        <v>25</v>
      </c>
      <c r="D13" s="3" t="s">
        <v>27</v>
      </c>
      <c r="E13" s="4" t="s">
        <v>50</v>
      </c>
      <c r="F13" s="4" t="s">
        <v>51</v>
      </c>
      <c r="G13" s="5" t="s">
        <v>52</v>
      </c>
      <c r="H13" s="5" t="s">
        <v>53</v>
      </c>
      <c r="I13" s="28" t="s">
        <v>121</v>
      </c>
      <c r="J13" s="6">
        <v>1</v>
      </c>
      <c r="K13" s="7">
        <v>43864</v>
      </c>
      <c r="L13" s="7">
        <v>44074</v>
      </c>
      <c r="M13" s="8">
        <f t="shared" si="0"/>
        <v>30</v>
      </c>
      <c r="N13" s="8"/>
      <c r="O13" s="9"/>
    </row>
    <row r="14" spans="1:15" ht="120.75" thickBot="1" x14ac:dyDescent="0.3">
      <c r="A14" s="23">
        <v>4</v>
      </c>
      <c r="B14" s="24" t="s">
        <v>32</v>
      </c>
      <c r="C14" s="10" t="s">
        <v>25</v>
      </c>
      <c r="D14" s="3" t="s">
        <v>27</v>
      </c>
      <c r="E14" s="4" t="s">
        <v>50</v>
      </c>
      <c r="F14" s="4" t="s">
        <v>51</v>
      </c>
      <c r="G14" s="4" t="s">
        <v>54</v>
      </c>
      <c r="H14" s="4" t="s">
        <v>55</v>
      </c>
      <c r="I14" s="10" t="s">
        <v>56</v>
      </c>
      <c r="J14" s="11">
        <v>1</v>
      </c>
      <c r="K14" s="7">
        <v>43864</v>
      </c>
      <c r="L14" s="7">
        <v>44196</v>
      </c>
      <c r="M14" s="8">
        <f t="shared" si="0"/>
        <v>48</v>
      </c>
      <c r="N14" s="8"/>
      <c r="O14" s="9"/>
    </row>
    <row r="15" spans="1:15" ht="150.75" thickBot="1" x14ac:dyDescent="0.3">
      <c r="A15" s="23">
        <v>5</v>
      </c>
      <c r="B15" s="24" t="s">
        <v>33</v>
      </c>
      <c r="C15" s="10" t="s">
        <v>25</v>
      </c>
      <c r="D15" s="3" t="s">
        <v>29</v>
      </c>
      <c r="E15" s="4" t="s">
        <v>57</v>
      </c>
      <c r="F15" s="4" t="s">
        <v>58</v>
      </c>
      <c r="G15" s="4" t="s">
        <v>122</v>
      </c>
      <c r="H15" s="4" t="s">
        <v>59</v>
      </c>
      <c r="I15" s="25" t="s">
        <v>123</v>
      </c>
      <c r="J15" s="10">
        <v>1</v>
      </c>
      <c r="K15" s="7">
        <v>43858</v>
      </c>
      <c r="L15" s="7">
        <v>44104</v>
      </c>
      <c r="M15" s="8">
        <f t="shared" si="0"/>
        <v>36</v>
      </c>
      <c r="N15" s="8"/>
      <c r="O15" s="9"/>
    </row>
    <row r="16" spans="1:15" ht="150.75" thickBot="1" x14ac:dyDescent="0.3">
      <c r="A16" s="23">
        <v>6</v>
      </c>
      <c r="B16" s="24" t="s">
        <v>34</v>
      </c>
      <c r="C16" s="10" t="s">
        <v>25</v>
      </c>
      <c r="D16" s="12" t="s">
        <v>30</v>
      </c>
      <c r="E16" s="4" t="s">
        <v>144</v>
      </c>
      <c r="F16" s="13" t="s">
        <v>60</v>
      </c>
      <c r="G16" s="4" t="s">
        <v>61</v>
      </c>
      <c r="H16" s="4" t="s">
        <v>62</v>
      </c>
      <c r="I16" s="10" t="s">
        <v>124</v>
      </c>
      <c r="J16" s="10">
        <v>1</v>
      </c>
      <c r="K16" s="7">
        <v>43864</v>
      </c>
      <c r="L16" s="7">
        <v>44196</v>
      </c>
      <c r="M16" s="8">
        <f t="shared" si="0"/>
        <v>48</v>
      </c>
      <c r="N16" s="8"/>
      <c r="O16" s="9"/>
    </row>
    <row r="17" spans="1:15" ht="135.75" thickBot="1" x14ac:dyDescent="0.3">
      <c r="A17" s="23">
        <v>7</v>
      </c>
      <c r="B17" s="24" t="s">
        <v>35</v>
      </c>
      <c r="C17" s="10" t="s">
        <v>25</v>
      </c>
      <c r="D17" s="3" t="s">
        <v>41</v>
      </c>
      <c r="E17" s="4" t="s">
        <v>63</v>
      </c>
      <c r="F17" s="13" t="s">
        <v>64</v>
      </c>
      <c r="G17" s="27" t="s">
        <v>128</v>
      </c>
      <c r="H17" s="27" t="s">
        <v>137</v>
      </c>
      <c r="I17" s="6" t="s">
        <v>65</v>
      </c>
      <c r="J17" s="14">
        <v>1</v>
      </c>
      <c r="K17" s="7">
        <v>43878</v>
      </c>
      <c r="L17" s="7">
        <v>44196</v>
      </c>
      <c r="M17" s="8">
        <f t="shared" si="0"/>
        <v>46</v>
      </c>
      <c r="N17" s="8"/>
      <c r="O17" s="9"/>
    </row>
    <row r="18" spans="1:15" ht="135.75" thickBot="1" x14ac:dyDescent="0.3">
      <c r="A18" s="23">
        <v>8</v>
      </c>
      <c r="B18" s="24" t="s">
        <v>36</v>
      </c>
      <c r="C18" s="10" t="s">
        <v>25</v>
      </c>
      <c r="D18" s="3" t="s">
        <v>41</v>
      </c>
      <c r="E18" s="4" t="s">
        <v>63</v>
      </c>
      <c r="F18" s="13" t="s">
        <v>64</v>
      </c>
      <c r="G18" s="5" t="s">
        <v>66</v>
      </c>
      <c r="H18" s="27" t="s">
        <v>138</v>
      </c>
      <c r="I18" s="28" t="s">
        <v>65</v>
      </c>
      <c r="J18" s="14">
        <v>1</v>
      </c>
      <c r="K18" s="7">
        <v>44229</v>
      </c>
      <c r="L18" s="7">
        <v>44560</v>
      </c>
      <c r="M18" s="8">
        <f t="shared" si="0"/>
        <v>48</v>
      </c>
      <c r="N18" s="8"/>
      <c r="O18" s="9"/>
    </row>
    <row r="19" spans="1:15" ht="120.75" thickBot="1" x14ac:dyDescent="0.3">
      <c r="A19" s="23">
        <v>9</v>
      </c>
      <c r="B19" s="24" t="s">
        <v>37</v>
      </c>
      <c r="C19" s="10" t="s">
        <v>25</v>
      </c>
      <c r="D19" s="3" t="s">
        <v>42</v>
      </c>
      <c r="E19" s="4" t="s">
        <v>67</v>
      </c>
      <c r="F19" s="4" t="s">
        <v>68</v>
      </c>
      <c r="G19" s="4" t="s">
        <v>69</v>
      </c>
      <c r="H19" s="5" t="s">
        <v>139</v>
      </c>
      <c r="I19" s="6" t="s">
        <v>124</v>
      </c>
      <c r="J19" s="10">
        <v>2</v>
      </c>
      <c r="K19" s="7">
        <v>43891</v>
      </c>
      <c r="L19" s="7">
        <v>44196</v>
      </c>
      <c r="M19" s="8">
        <f t="shared" si="0"/>
        <v>44</v>
      </c>
      <c r="N19" s="8"/>
      <c r="O19" s="9"/>
    </row>
    <row r="20" spans="1:15" ht="135.75" thickBot="1" x14ac:dyDescent="0.3">
      <c r="A20" s="23">
        <v>10</v>
      </c>
      <c r="B20" s="24" t="s">
        <v>38</v>
      </c>
      <c r="C20" s="10" t="s">
        <v>25</v>
      </c>
      <c r="D20" s="3" t="s">
        <v>42</v>
      </c>
      <c r="E20" s="4" t="s">
        <v>67</v>
      </c>
      <c r="F20" s="15" t="s">
        <v>68</v>
      </c>
      <c r="G20" s="15" t="s">
        <v>70</v>
      </c>
      <c r="H20" s="15" t="s">
        <v>71</v>
      </c>
      <c r="I20" s="10" t="s">
        <v>124</v>
      </c>
      <c r="J20" s="10">
        <v>1</v>
      </c>
      <c r="K20" s="7">
        <v>43864</v>
      </c>
      <c r="L20" s="7">
        <v>44196</v>
      </c>
      <c r="M20" s="8">
        <f t="shared" si="0"/>
        <v>48</v>
      </c>
      <c r="N20" s="8"/>
      <c r="O20" s="9"/>
    </row>
    <row r="21" spans="1:15" ht="135.75" thickBot="1" x14ac:dyDescent="0.3">
      <c r="A21" s="23">
        <v>11</v>
      </c>
      <c r="B21" s="24" t="s">
        <v>39</v>
      </c>
      <c r="C21" s="10" t="s">
        <v>25</v>
      </c>
      <c r="D21" s="12" t="s">
        <v>43</v>
      </c>
      <c r="E21" s="16" t="s">
        <v>150</v>
      </c>
      <c r="F21" s="16" t="s">
        <v>72</v>
      </c>
      <c r="G21" s="16" t="s">
        <v>73</v>
      </c>
      <c r="H21" s="29" t="s">
        <v>129</v>
      </c>
      <c r="I21" s="17" t="s">
        <v>125</v>
      </c>
      <c r="J21" s="10">
        <v>1</v>
      </c>
      <c r="K21" s="7">
        <v>43864</v>
      </c>
      <c r="L21" s="7">
        <v>44104</v>
      </c>
      <c r="M21" s="8">
        <f t="shared" si="0"/>
        <v>35</v>
      </c>
      <c r="N21" s="8"/>
      <c r="O21" s="9"/>
    </row>
    <row r="22" spans="1:15" ht="135.75" thickBot="1" x14ac:dyDescent="0.3">
      <c r="A22" s="23">
        <v>12</v>
      </c>
      <c r="B22" s="24" t="s">
        <v>40</v>
      </c>
      <c r="C22" s="10" t="s">
        <v>25</v>
      </c>
      <c r="D22" s="12" t="s">
        <v>43</v>
      </c>
      <c r="E22" s="16" t="s">
        <v>150</v>
      </c>
      <c r="F22" s="16" t="s">
        <v>72</v>
      </c>
      <c r="G22" s="30" t="s">
        <v>151</v>
      </c>
      <c r="H22" s="30" t="s">
        <v>74</v>
      </c>
      <c r="I22" s="31" t="s">
        <v>126</v>
      </c>
      <c r="J22" s="10">
        <v>1</v>
      </c>
      <c r="K22" s="33">
        <v>44105</v>
      </c>
      <c r="L22" s="33">
        <v>44530</v>
      </c>
      <c r="M22" s="32">
        <f t="shared" si="0"/>
        <v>9</v>
      </c>
      <c r="N22" s="8"/>
      <c r="O22" s="9"/>
    </row>
    <row r="23" spans="1:15" ht="135.75" thickBot="1" x14ac:dyDescent="0.3">
      <c r="A23" s="23">
        <v>13</v>
      </c>
      <c r="B23" s="24" t="s">
        <v>105</v>
      </c>
      <c r="C23" s="10" t="s">
        <v>25</v>
      </c>
      <c r="D23" s="3" t="s">
        <v>44</v>
      </c>
      <c r="E23" s="4" t="s">
        <v>75</v>
      </c>
      <c r="F23" s="4" t="s">
        <v>76</v>
      </c>
      <c r="G23" s="4" t="s">
        <v>77</v>
      </c>
      <c r="H23" s="26" t="s">
        <v>130</v>
      </c>
      <c r="I23" s="10" t="s">
        <v>78</v>
      </c>
      <c r="J23" s="18">
        <v>791</v>
      </c>
      <c r="K23" s="7">
        <v>43864</v>
      </c>
      <c r="L23" s="7">
        <v>44165</v>
      </c>
      <c r="M23" s="8">
        <f t="shared" si="0"/>
        <v>43</v>
      </c>
      <c r="N23" s="8"/>
      <c r="O23" s="9"/>
    </row>
    <row r="24" spans="1:15" ht="135.75" thickBot="1" x14ac:dyDescent="0.3">
      <c r="A24" s="23">
        <v>14</v>
      </c>
      <c r="B24" s="24" t="s">
        <v>106</v>
      </c>
      <c r="C24" s="10" t="s">
        <v>25</v>
      </c>
      <c r="D24" s="3" t="s">
        <v>44</v>
      </c>
      <c r="E24" s="4" t="s">
        <v>145</v>
      </c>
      <c r="F24" s="4" t="s">
        <v>76</v>
      </c>
      <c r="G24" s="26" t="s">
        <v>131</v>
      </c>
      <c r="H24" s="26" t="s">
        <v>132</v>
      </c>
      <c r="I24" s="10" t="s">
        <v>79</v>
      </c>
      <c r="J24" s="10">
        <v>1</v>
      </c>
      <c r="K24" s="7">
        <v>44166</v>
      </c>
      <c r="L24" s="7">
        <v>44255</v>
      </c>
      <c r="M24" s="8">
        <f t="shared" si="0"/>
        <v>13</v>
      </c>
      <c r="N24" s="8"/>
      <c r="O24" s="9"/>
    </row>
    <row r="25" spans="1:15" ht="135.75" thickBot="1" x14ac:dyDescent="0.3">
      <c r="A25" s="23">
        <v>15</v>
      </c>
      <c r="B25" s="24" t="s">
        <v>107</v>
      </c>
      <c r="C25" s="10" t="s">
        <v>25</v>
      </c>
      <c r="D25" s="3" t="s">
        <v>44</v>
      </c>
      <c r="E25" s="4" t="s">
        <v>145</v>
      </c>
      <c r="F25" s="4" t="s">
        <v>76</v>
      </c>
      <c r="G25" s="26" t="s">
        <v>77</v>
      </c>
      <c r="H25" s="26" t="s">
        <v>133</v>
      </c>
      <c r="I25" s="18" t="s">
        <v>78</v>
      </c>
      <c r="J25" s="10">
        <v>102</v>
      </c>
      <c r="K25" s="19">
        <v>44166</v>
      </c>
      <c r="L25" s="19">
        <v>44255</v>
      </c>
      <c r="M25" s="8">
        <f t="shared" si="0"/>
        <v>13</v>
      </c>
      <c r="N25" s="8"/>
      <c r="O25" s="9"/>
    </row>
    <row r="26" spans="1:15" ht="135.75" thickBot="1" x14ac:dyDescent="0.3">
      <c r="A26" s="23">
        <v>16</v>
      </c>
      <c r="B26" s="24" t="s">
        <v>108</v>
      </c>
      <c r="C26" s="10" t="s">
        <v>25</v>
      </c>
      <c r="D26" s="3" t="s">
        <v>44</v>
      </c>
      <c r="E26" s="4" t="s">
        <v>145</v>
      </c>
      <c r="F26" s="4" t="s">
        <v>76</v>
      </c>
      <c r="G26" s="4" t="s">
        <v>80</v>
      </c>
      <c r="H26" s="4" t="s">
        <v>81</v>
      </c>
      <c r="I26" s="10" t="s">
        <v>79</v>
      </c>
      <c r="J26" s="10">
        <v>1</v>
      </c>
      <c r="K26" s="19">
        <v>44256</v>
      </c>
      <c r="L26" s="19">
        <v>44286</v>
      </c>
      <c r="M26" s="8">
        <f t="shared" si="0"/>
        <v>5</v>
      </c>
      <c r="N26" s="8"/>
      <c r="O26" s="9"/>
    </row>
    <row r="27" spans="1:15" ht="150.75" thickBot="1" x14ac:dyDescent="0.3">
      <c r="A27" s="23">
        <v>17</v>
      </c>
      <c r="B27" s="24" t="s">
        <v>109</v>
      </c>
      <c r="C27" s="10" t="s">
        <v>25</v>
      </c>
      <c r="D27" s="3" t="s">
        <v>45</v>
      </c>
      <c r="E27" s="4" t="s">
        <v>82</v>
      </c>
      <c r="F27" s="4" t="s">
        <v>83</v>
      </c>
      <c r="G27" s="4" t="s">
        <v>84</v>
      </c>
      <c r="H27" s="4" t="s">
        <v>85</v>
      </c>
      <c r="I27" s="10" t="s">
        <v>86</v>
      </c>
      <c r="J27" s="10">
        <v>1</v>
      </c>
      <c r="K27" s="20">
        <v>44291</v>
      </c>
      <c r="L27" s="20">
        <v>44421</v>
      </c>
      <c r="M27" s="8">
        <f t="shared" si="0"/>
        <v>19</v>
      </c>
      <c r="N27" s="8"/>
      <c r="O27" s="9"/>
    </row>
    <row r="28" spans="1:15" ht="120.75" thickBot="1" x14ac:dyDescent="0.3">
      <c r="A28" s="23">
        <v>18</v>
      </c>
      <c r="B28" s="24" t="s">
        <v>110</v>
      </c>
      <c r="C28" s="10" t="s">
        <v>25</v>
      </c>
      <c r="D28" s="3" t="s">
        <v>46</v>
      </c>
      <c r="E28" s="4" t="s">
        <v>146</v>
      </c>
      <c r="F28" s="4" t="s">
        <v>87</v>
      </c>
      <c r="G28" s="4" t="s">
        <v>88</v>
      </c>
      <c r="H28" s="26" t="s">
        <v>134</v>
      </c>
      <c r="I28" s="10" t="s">
        <v>89</v>
      </c>
      <c r="J28" s="10">
        <v>1</v>
      </c>
      <c r="K28" s="7">
        <v>43892</v>
      </c>
      <c r="L28" s="7">
        <v>44012</v>
      </c>
      <c r="M28" s="8">
        <f t="shared" si="0"/>
        <v>18</v>
      </c>
      <c r="N28" s="8"/>
      <c r="O28" s="9"/>
    </row>
    <row r="29" spans="1:15" ht="150.75" thickBot="1" x14ac:dyDescent="0.3">
      <c r="A29" s="23">
        <v>19</v>
      </c>
      <c r="B29" s="24" t="s">
        <v>111</v>
      </c>
      <c r="C29" s="10" t="s">
        <v>25</v>
      </c>
      <c r="D29" s="3" t="s">
        <v>47</v>
      </c>
      <c r="E29" s="4" t="s">
        <v>147</v>
      </c>
      <c r="F29" s="4" t="s">
        <v>90</v>
      </c>
      <c r="G29" s="26" t="s">
        <v>91</v>
      </c>
      <c r="H29" s="26" t="s">
        <v>92</v>
      </c>
      <c r="I29" s="25" t="s">
        <v>135</v>
      </c>
      <c r="J29" s="10">
        <v>1</v>
      </c>
      <c r="K29" s="7">
        <v>43864</v>
      </c>
      <c r="L29" s="7">
        <v>43983</v>
      </c>
      <c r="M29" s="8">
        <f t="shared" si="0"/>
        <v>17</v>
      </c>
      <c r="N29" s="8"/>
      <c r="O29" s="9"/>
    </row>
    <row r="30" spans="1:15" ht="150.75" thickBot="1" x14ac:dyDescent="0.3">
      <c r="A30" s="23">
        <v>20</v>
      </c>
      <c r="B30" s="24" t="s">
        <v>112</v>
      </c>
      <c r="C30" s="10" t="s">
        <v>25</v>
      </c>
      <c r="D30" s="3" t="s">
        <v>47</v>
      </c>
      <c r="E30" s="4" t="s">
        <v>147</v>
      </c>
      <c r="F30" s="4" t="s">
        <v>90</v>
      </c>
      <c r="G30" s="4" t="s">
        <v>93</v>
      </c>
      <c r="H30" s="4" t="s">
        <v>94</v>
      </c>
      <c r="I30" s="10" t="s">
        <v>95</v>
      </c>
      <c r="J30" s="10">
        <v>2</v>
      </c>
      <c r="K30" s="7">
        <v>43864</v>
      </c>
      <c r="L30" s="7">
        <v>44134</v>
      </c>
      <c r="M30" s="8">
        <f t="shared" si="0"/>
        <v>39</v>
      </c>
      <c r="N30" s="8"/>
      <c r="O30" s="9"/>
    </row>
    <row r="31" spans="1:15" ht="135.75" thickBot="1" x14ac:dyDescent="0.3">
      <c r="A31" s="23">
        <v>21</v>
      </c>
      <c r="B31" s="24" t="s">
        <v>113</v>
      </c>
      <c r="C31" s="10" t="s">
        <v>25</v>
      </c>
      <c r="D31" s="3" t="s">
        <v>48</v>
      </c>
      <c r="E31" s="5" t="s">
        <v>148</v>
      </c>
      <c r="F31" s="5" t="s">
        <v>96</v>
      </c>
      <c r="G31" s="34" t="s">
        <v>152</v>
      </c>
      <c r="H31" s="27" t="s">
        <v>97</v>
      </c>
      <c r="I31" s="6" t="s">
        <v>98</v>
      </c>
      <c r="J31" s="6">
        <v>2</v>
      </c>
      <c r="K31" s="20">
        <v>43864</v>
      </c>
      <c r="L31" s="20">
        <v>44012</v>
      </c>
      <c r="M31" s="8">
        <f t="shared" si="0"/>
        <v>22</v>
      </c>
      <c r="N31" s="8"/>
      <c r="O31" s="21"/>
    </row>
    <row r="32" spans="1:15" ht="135.75" thickBot="1" x14ac:dyDescent="0.3">
      <c r="A32" s="23">
        <v>22</v>
      </c>
      <c r="B32" s="24" t="s">
        <v>114</v>
      </c>
      <c r="C32" s="10" t="s">
        <v>25</v>
      </c>
      <c r="D32" s="3" t="s">
        <v>48</v>
      </c>
      <c r="E32" s="5" t="s">
        <v>148</v>
      </c>
      <c r="F32" s="5" t="s">
        <v>96</v>
      </c>
      <c r="G32" s="27" t="s">
        <v>99</v>
      </c>
      <c r="H32" s="27" t="s">
        <v>141</v>
      </c>
      <c r="I32" s="6" t="s">
        <v>100</v>
      </c>
      <c r="J32" s="6">
        <v>1</v>
      </c>
      <c r="K32" s="20">
        <v>44013</v>
      </c>
      <c r="L32" s="20">
        <v>44104</v>
      </c>
      <c r="M32" s="32">
        <f t="shared" si="0"/>
        <v>13</v>
      </c>
      <c r="N32" s="32"/>
      <c r="O32" s="9"/>
    </row>
    <row r="33" spans="1:15" ht="150.75" thickBot="1" x14ac:dyDescent="0.3">
      <c r="A33" s="23">
        <v>23</v>
      </c>
      <c r="B33" s="24" t="s">
        <v>142</v>
      </c>
      <c r="C33" s="10" t="s">
        <v>25</v>
      </c>
      <c r="D33" s="12" t="s">
        <v>49</v>
      </c>
      <c r="E33" s="13" t="s">
        <v>149</v>
      </c>
      <c r="F33" s="13" t="s">
        <v>101</v>
      </c>
      <c r="G33" s="5" t="s">
        <v>102</v>
      </c>
      <c r="H33" s="5" t="s">
        <v>140</v>
      </c>
      <c r="I33" s="28" t="s">
        <v>136</v>
      </c>
      <c r="J33" s="6">
        <v>1</v>
      </c>
      <c r="K33" s="20">
        <v>43864</v>
      </c>
      <c r="L33" s="20">
        <v>44012</v>
      </c>
      <c r="M33" s="32">
        <f t="shared" si="0"/>
        <v>22</v>
      </c>
      <c r="N33" s="32"/>
      <c r="O33" s="21"/>
    </row>
    <row r="34" spans="1:15" ht="150.75" thickBot="1" x14ac:dyDescent="0.3">
      <c r="A34" s="23">
        <v>24</v>
      </c>
      <c r="B34" s="24" t="s">
        <v>143</v>
      </c>
      <c r="C34" s="10" t="s">
        <v>25</v>
      </c>
      <c r="D34" s="3" t="s">
        <v>49</v>
      </c>
      <c r="E34" s="13" t="s">
        <v>149</v>
      </c>
      <c r="F34" s="4" t="s">
        <v>101</v>
      </c>
      <c r="G34" s="22" t="s">
        <v>103</v>
      </c>
      <c r="H34" s="22" t="s">
        <v>104</v>
      </c>
      <c r="I34" s="10" t="s">
        <v>127</v>
      </c>
      <c r="J34" s="10">
        <v>4</v>
      </c>
      <c r="K34" s="7">
        <v>43864</v>
      </c>
      <c r="L34" s="7">
        <v>44135</v>
      </c>
      <c r="M34" s="8">
        <f t="shared" si="0"/>
        <v>39</v>
      </c>
      <c r="N34" s="8"/>
      <c r="O34" s="9"/>
    </row>
    <row r="351004" spans="1:1" x14ac:dyDescent="0.25">
      <c r="A351004" t="s">
        <v>25</v>
      </c>
    </row>
    <row r="351005" spans="1:1" x14ac:dyDescent="0.25">
      <c r="A351005" t="s">
        <v>26</v>
      </c>
    </row>
  </sheetData>
  <mergeCells count="1">
    <mergeCell ref="B8:O8"/>
  </mergeCells>
  <dataValidations count="11">
    <dataValidation type="textLength" allowBlank="1" showInputMessage="1" showErrorMessage="1" errorTitle="Entrada no válida" error="Escriba un texto  Maximo 9 Caracteres" promptTitle="Cualquier contenido Maximo 9 Caracteres" prompt=" Registre EL CÓDIGO contenido en Inf de Auditoría(Suscripción), ó que se encuentra en Plan ya suscrito(Avance o Seguimiento) Insterte tantas filas como ACTIVIDADES sean. Ej.: 11 01 001 (Con espacios)" sqref="D11:D34">
      <formula1>0</formula1>
      <formula2>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HALLAZGO contenido en Inf de Auditoría(Suscripción), ó q se encuentra en Plan ya suscrito(Avance o Seguim) SI SUPERA 390 CARACTERES, RESÚMALO. Insterte tantas filas como ACTIVIDADES sean." sqref="E11:E15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AUSA contenida en Inf de Auditoría(Suscripción), ó q se encuentra en Plan ya suscrito(Avance o Seguimiento) SI SUPERA 390 CARACTERES, RESÚMALA. Insterte tantas filas como ACTIVIDADES sean." sqref="F11:F15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acción (correctiva y/o preventiva) q adopta la Entidad p/ subsanar o corregir causa que genera hallazgo. (MÁX. 390 CARACTERES) Inserte tantas filas como ACTIVIDADES tenga." sqref="G11:G15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s actividades a desarrollar para el cumplimiento de la Acción  de mejoramiento.  Insterte UNA FILA  por ACTIVIDAD. (MÁX. 390 CARACTERES)" sqref="H11:H15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 Unidad de Medida de la actividad. (Ej.: Informes, jornadas de capacitación, etc.) (MÁX. 390 CARACTERES)" sqref="I11:I15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la cantidad, volumen o tamaño de la actividad (en unidades o porcentajes).  Ej.: Si en col. 28 registró INFORMES y son 5 informes, aquí se registra el número 5." sqref="J11:J15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la FECHA PROGRAMADA para el inicio de la actividad. (FORMATO AAAA/MM/DD)" sqref="K11:K34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l numero de semanas que existen entre las fecha de inicio y la fecha final de la actividad." sqref="M11:N34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la FECHA PROGRAMADA para la terminación de la actividad. (FORMATO AAAA/MM/DD)" sqref="L11:L12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registra la SUSCRIPCIÓN, ó el AVANCE (SEGUIMIENTO) del Plan de Mejoramiento." sqref="C11:C34">
      <formula1>$A$351013:$A$351015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F14.1  PLANES DE MEJORAMIEN...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Lila Maria Guzman</cp:lastModifiedBy>
  <dcterms:created xsi:type="dcterms:W3CDTF">2019-12-17T21:18:48Z</dcterms:created>
  <dcterms:modified xsi:type="dcterms:W3CDTF">2020-01-30T21:44:01Z</dcterms:modified>
</cp:coreProperties>
</file>